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tabRatio="548"/>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Arkusz1!$A$3:$T$93</definedName>
  </definedNames>
  <calcPr calcId="162913"/>
</workbook>
</file>

<file path=xl/calcChain.xml><?xml version="1.0" encoding="utf-8"?>
<calcChain xmlns="http://schemas.openxmlformats.org/spreadsheetml/2006/main">
  <c r="L30" i="1" l="1"/>
  <c r="K30" i="1"/>
  <c r="R33" i="1"/>
  <c r="Q33" i="1"/>
  <c r="O33" i="1"/>
  <c r="N33" i="1"/>
  <c r="L32" i="1"/>
  <c r="K32" i="1"/>
  <c r="S32" i="1" s="1"/>
  <c r="R31" i="1"/>
  <c r="Q31" i="1"/>
  <c r="O31" i="1"/>
  <c r="N31" i="1"/>
  <c r="R29" i="1"/>
  <c r="Q29" i="1"/>
  <c r="O29" i="1"/>
  <c r="N29" i="1"/>
  <c r="L28" i="1"/>
  <c r="K28" i="1"/>
  <c r="P27" i="1"/>
  <c r="S27" i="1" s="1"/>
  <c r="M26" i="1"/>
  <c r="M34" i="1" s="1"/>
  <c r="P69" i="1"/>
  <c r="Q69" i="1"/>
  <c r="R69" i="1"/>
  <c r="N69" i="1"/>
  <c r="R68" i="1"/>
  <c r="Q68" i="1"/>
  <c r="P68" i="1"/>
  <c r="O68" i="1"/>
  <c r="N68" i="1"/>
  <c r="M68" i="1"/>
  <c r="L68" i="1"/>
  <c r="K68" i="1"/>
  <c r="R67" i="1"/>
  <c r="Q67" i="1"/>
  <c r="P67" i="1"/>
  <c r="O67" i="1"/>
  <c r="N67" i="1"/>
  <c r="M66" i="1"/>
  <c r="L66" i="1"/>
  <c r="K66" i="1"/>
  <c r="R52" i="1"/>
  <c r="Q52" i="1"/>
  <c r="P52" i="1"/>
  <c r="O52" i="1"/>
  <c r="N52" i="1"/>
  <c r="M52" i="1"/>
  <c r="L52" i="1"/>
  <c r="K52" i="1"/>
  <c r="L34" i="1" l="1"/>
  <c r="R34" i="1"/>
  <c r="S26" i="1"/>
  <c r="S30" i="1"/>
  <c r="S31" i="1"/>
  <c r="S29" i="1"/>
  <c r="O34" i="1"/>
  <c r="P34" i="1"/>
  <c r="S33" i="1"/>
  <c r="N34" i="1"/>
  <c r="Q34" i="1"/>
  <c r="S28" i="1"/>
  <c r="K34" i="1"/>
  <c r="S66" i="1"/>
  <c r="S69" i="1"/>
  <c r="S68" i="1"/>
  <c r="S67" i="1"/>
  <c r="S34" i="1" l="1"/>
  <c r="R70" i="1" l="1"/>
  <c r="Q70" i="1"/>
  <c r="P70" i="1"/>
  <c r="O70" i="1"/>
  <c r="N70" i="1"/>
  <c r="M70" i="1"/>
  <c r="L70" i="1"/>
  <c r="K70" i="1"/>
  <c r="S70" i="1"/>
  <c r="S52" i="1"/>
  <c r="S71" i="1" l="1"/>
  <c r="S72" i="1" s="1"/>
  <c r="S35" i="1" l="1"/>
  <c r="S36" i="1" s="1"/>
  <c r="O38" i="1" l="1"/>
  <c r="S53" i="1"/>
  <c r="S54" i="1" s="1"/>
  <c r="N56" i="1" s="1"/>
  <c r="L80" i="1" l="1"/>
</calcChain>
</file>

<file path=xl/sharedStrings.xml><?xml version="1.0" encoding="utf-8"?>
<sst xmlns="http://schemas.openxmlformats.org/spreadsheetml/2006/main" count="102" uniqueCount="79">
  <si>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</si>
  <si>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</si>
  <si>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</si>
  <si>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</si>
  <si>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</si>
  <si>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</si>
  <si>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</si>
  <si>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</si>
  <si>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</si>
  <si>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</si>
  <si>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</si>
  <si>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</si>
  <si>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</si>
  <si>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</si>
  <si>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</si>
  <si>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</si>
  <si>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data sporządzenia</t>
  </si>
  <si>
    <r>
      <t xml:space="preserve">Wyszczególnienie </t>
    </r>
    <r>
      <rPr>
        <b/>
        <vertAlign val="superscript"/>
        <sz val="10"/>
        <color theme="1"/>
        <rFont val="Arial"/>
        <family val="2"/>
        <charset val="238"/>
      </rPr>
      <t>1)</t>
    </r>
  </si>
  <si>
    <t>I. Dotacja celowa na wyposażenie szkół w podręczniki lub materiały edukacyjne</t>
  </si>
  <si>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</si>
  <si>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</si>
  <si>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Łączna kwota dotacji celowej na wyposażenie szkół w podręczniki lub materiały edukacyjne, w tym koszty obsługi zadania (poz. 15, kol. 11), wynosi</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</si>
  <si>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</si>
  <si>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</si>
  <si>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</si>
  <si>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Wnioskowana kwota dotacji (suma kwot wskazanych w poz. 8, kol. 11 i poz. 9, kol. 11)</t>
  </si>
  <si>
    <t xml:space="preserve">Suma kwot wskazanych w pkt I (poz. 15, kol. 11), pkt II (poz. 4, kol. 11) i pkt III (poz. 10, kol. 11) </t>
  </si>
  <si>
    <t>Załącznik nr 4</t>
  </si>
  <si>
    <t>(należy zaznaczyć właściwy kwadrat przez wpisanie znaku "X")</t>
  </si>
  <si>
    <t>Środki niezbędne na wyposażenie szkół podstawowych w podręczniki lub materiały edukacyjne (suma kwot wskazanych w poz. 5-12)</t>
  </si>
  <si>
    <t>Wnioskowana kwota dotacji (suma kwot wskazanych w poz. 13, kol. 11 i poz. 14, kol. 11)</t>
  </si>
  <si>
    <t>Środki podlegające refundacji (suma kwot wskazanych w poz. 4-7)</t>
  </si>
  <si>
    <t>Koszty obsługi zadania (1% kwoty wskazanej w poz. 8, kol. 11) po zaokrągleniu
w dół do pełnych groszy</t>
  </si>
  <si>
    <t>Wniosek o udzielenie dotacji celowej na wyposażenie szkół w podręczniki, materiały edukacyjne lub materiały ćwiczeniowe w 2025 r.</t>
  </si>
  <si>
    <t xml:space="preserve">aktualizacja informacji </t>
  </si>
  <si>
    <t>Prognozowana liczba uczniów danych klas w roku szkolnym 2025/2026 powiększona o liczbę uczniów równą liczbie oddziałów danych klas</t>
  </si>
  <si>
    <t xml:space="preserve">Prognozowany wzrost liczby uczniów klas I, II, IV, V, VII i VIII w roku szkolnym 2025/2026 w stosunku do odpowiednio: 
- liczby uczniów klas I szkół podstawowych, którym w roku szkolnym 2023/2024 i 2024/2025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2024/2025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i 2024/2025 szkoły te zapewniły podręczniki lub materiały edukacyjne,
- liczby uczniów klas V i VIII szkół podstawowych, którym w roku szkolnym 2024/2025 szkoły te zapewniły podręczniki lub materiały edukacyjne3)
</t>
  </si>
  <si>
    <t>Prognozowana liczba uczniów danych klas w roku szkolnym 2025/2026 powiększona o liczbę uczniów równą liczbie oddziałów danych klas4)</t>
  </si>
  <si>
    <t xml:space="preserve">Liczba uczniów danych klas w roku szkolnym 2025/2026,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VIII5)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</si>
  <si>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t>
  </si>
  <si>
    <t>Środki niezbędne na wyposażenie szkół podstawowych w podręczniki lub materiały edukacyjne dla liczby uczniów wskazanej w poz. 1 (kwota nie może być wyższa od iloczynu liczby uczniów wskazanej w poz. 1, kol. 8 oraz kwoty 235,62 zł na ucznia)</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</si>
  <si>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</si>
  <si>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t>
  </si>
  <si>
    <t>Środki niezbędne na wyposażenie szkoły podstawowej w podręczniki lub materiały edukacyjne dla liczby uczniów wskazanej w poz. 3 (kwota nie może być wyższa od iloczynu liczby uczniów wskazanej odpowiednio w:
- poz. 3, kol. 6 oraz kwoty 183,15 zł na ucznia,
- poz. 3, kol. 7 oraz kwoty 235,62 zł na ucznia,
- poz. 3, kol. 9 i 10 oraz kwoty 326,70 zł na ucznia)</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</si>
  <si>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t>
  </si>
  <si>
    <t xml:space="preserve">Środki niezbędne na wyposażenie szkół podstawowych w podręczniki lub materiały edukacyjne dla liczby uczniów wskazanej w poz. 4 (kwota nie może być wyższa od iloczynu liczby uczniów wskazanej odpowiednio w:
- poz. 4, kol. 6 oraz kwoty 183,15 zł na ucznia,
- poz. 4, kol. 7 oraz kwoty 235,62 zł na ucznia,
- poz. 4, kol. 9 i 10 oraz kwoty 326,70 zł na ucznia)
</t>
  </si>
  <si>
    <t>Koszty obsługi zadania (1% kwoty wskazanej w poz. 13, kol. 11) po zaokrągleniu
w dół do pełnych groszy</t>
  </si>
  <si>
    <t>Prognozowana liczba uczniów danych klas w roku szkolnym 2025/2026</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</si>
  <si>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</si>
  <si>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</si>
  <si>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III.  Dotacja celowa na refundację kosztów poniesionych w roku szkolnym 2024/2025 na zapewnienie podręczników, materiałów edukacyjnych lub materiałów ćwiczeniowych</t>
  </si>
  <si>
    <t xml:space="preserve">Wzrost liczby uczniów danych klas w ciągu roku szkolnego 2024/2025 w stosunku do liczby uczniów tych klas, którym w 2024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IV–VIII6)
</t>
  </si>
  <si>
    <t>Wzrost liczby uczniów danych klas w ciągu roku szkolnego 2024/2025 w stosunku do liczby uczniów tych klas, którym w 2024 r. szkoły podstawowe ze środków dotacji celowej zapewniły materiały ćwiczeniowe7)</t>
  </si>
  <si>
    <t>Liczba uczniów danych klas w roku szkolnym 2024/2025,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nowożytnego8)</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</si>
  <si>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t>
  </si>
  <si>
    <t xml:space="preserve">Środki niezbędne na wyposażenie szkół podstawowych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
</t>
  </si>
  <si>
    <t xml:space="preserve">Środki niezbędne na wyposażenie szkół podstawowych w materiały ćwiczeniowe
dla liczby uczniów wskazanej w poz. 2 (kwota nie może być wyższa od iloczynu liczby uczniów wskazanej odpowiednio w:
- poz. 2, kol. 3–5 oraz kwoty 54,45 zł na ucznia,
- poz. 2, kol. 6–10 oraz kwoty 27,23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</si>
  <si>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t>
  </si>
  <si>
    <t xml:space="preserve">Środki niezbędne na wyposażenie szkoły podstawowej w podręczniki lub materiały edukacyjne dla liczby uczniów wskazanej w poz. 2 (kwota nie może być wyższa od iloczynu liczby uczniów wskazanej odpowiednio w:
- poz. 2, kol. 6 oraz kwoty 183,15 zł na ucznia,
- poz. 2, kol. 7 oraz kwoty 235,62 zł na ucznia,
- poz. 2, kol. 9 i 10 oraz kwoty 326,70 zł na ucznia)
</t>
  </si>
  <si>
    <t xml:space="preserve">*) 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
</t>
  </si>
  <si>
    <t>pieczęć i podpis</t>
  </si>
  <si>
    <t>wójta / burmistrza / prezydenta miasta / starosty / marszałka województwa*)</t>
  </si>
  <si>
    <t>[6])</t>
  </si>
  <si>
    <t>Należy wypełnić poz. 1 w przypadku, gdy w roku szkolnym 2024/2025 szkoły podstawowe oraz szkoły artystyczne realizujące kształcenie ogólne w zakresie szkoły podstawowej zapewniły uczniom podręczniki lub materiały edukacyjne podlegające refundacji z dotacji celowej w 2025 r.</t>
  </si>
  <si>
    <t>[7])</t>
  </si>
  <si>
    <t>Należy wypełnić poz. 2 w przypadku, gdy w roku szkolnym 2024/2025 szkoły podstawowe oraz szkoły artystyczne realizujące kształcenie ogólne w zakresie szkoły podstawowej zapewniły uczniom materiały ćwiczeniowe podlegające refundacji z dotacji celowej w 2025 r.</t>
  </si>
  <si>
    <t>[8])</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</si>
  <si>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</si>
  <si>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[1])</t>
  </si>
  <si>
    <t>Ilekroć w wyszczególnieniu jest mowa o szkołach podstawowych – należy przez to rozumieć także szkoły artystyczne realizujące kształcenie ogólne w zakresie szkoły podstawowej prowadzone przez jednostki samorządu terytorialnego.</t>
  </si>
  <si>
    <t>[2])</t>
  </si>
  <si>
    <t>Niepotrzebne skreslić.</t>
  </si>
  <si>
    <t>[3])</t>
  </si>
  <si>
    <t xml:space="preserve">Należy wypełnić poz. 2 w przypadku, gdy w roku szkolnym 2025/2026 liczba uczniów:
1) klas I, IV i VII szkół podstawowych oraz klas szkół artystycznych realizujących kształcenie ogólne w zakresie klas I, IV i VII szkoły podstawowej ulegnie zwiększeniu w stosunku do liczby uczniów tych klas w roku szkolnym 2023/2024 i 2024/2025 lub
2) klas II, V i VIII szkół podstawowych oraz klas szkół artystycznych realizujących kształcenie ogólne w zakresie klas II, V i VIII szkoły podstawowej ulegnie zwiększeniu w stosunku do liczby uczniów tych klas w roku szkolnym 2024/2025.
</t>
  </si>
  <si>
    <t>[4])</t>
  </si>
  <si>
    <t xml:space="preserve">Należy wypełnić poz. 3 w przypadku, gdy w roku szkolnym:
1) 2023/2024 nie funkcjonowały klasy I, IV i VII szkół podstawowych oraz klasy szkół artystycznych realizujących kształcenie ogólne w zakresie klas I, IV i VII szkoły podstawowej lub nie uczęszczali do tych klas uczniowie lub
2) 2024/2025 nie funkcjonowały klasy I, II, IV, V, VII i VIII szkół podstawowych oraz klasy szkół artystycznych realizujących kształcenie ogólne w zakresie klas I, II, IV, V, VII i VIII szkoły podstawowej lub nie uczęszczali do tych klas uczniowie.
</t>
  </si>
  <si>
    <t>[5])</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</si>
  <si>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</si>
  <si>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r>
      <t xml:space="preserve">Szkoły podstawowe/szkoły artystyczne realizująca kształcenie ogólne w zakresie szkoły podstawowej </t>
    </r>
    <r>
      <rPr>
        <b/>
        <vertAlign val="superscript"/>
        <sz val="10"/>
        <color theme="1"/>
        <rFont val="Arial"/>
        <family val="2"/>
        <charset val="238"/>
      </rPr>
      <t xml:space="preserve">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</si>
</sst>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415]d\ mmmm\ yyyy;@"/>
  </numFmts>
  <fonts count="25"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b/>
      <vertAlign val="superscript"/>
      <sz val="10"/>
      <color theme="1"/>
      <name val="Arial"/>
      <family val="2"/>
      <charset val="238"/>
    </font>
    <font>
      <b/>
      <sz val="11"/>
      <color theme="1"/>
      <name val="Arial"/>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sz val="10"/>
      <color rgb="FFFF0000"/>
      <name val="Arial"/>
      <family val="2"/>
      <charset val="238"/>
    </font>
    <font>
      <sz val="10"/>
      <name val="Arial"/>
      <family val="2"/>
      <charset val="238"/>
    </font>
    <font>
      <b/>
      <sz val="10"/>
      <name val="Arial"/>
      <family val="2"/>
      <charset val="238"/>
    </font>
    <font>
      <sz val="9"/>
      <color theme="1"/>
      <name val="Calibri"/>
      <family val="2"/>
      <charset val="238"/>
      <scheme val="minor"/>
    </font>
    <font>
      <sz val="14"/>
      <color theme="1"/>
      <name val="Times New Roman"/>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style="thin">
        <color indexed="64"/>
      </left>
      <right style="thin">
        <color indexed="64"/>
      </right>
      <top/>
      <bottom/>
      <diagonal style="thin">
        <color indexed="64"/>
      </diagonal>
    </border>
    <border>
      <left/>
      <right/>
      <top/>
      <bottom style="hair">
        <color indexed="64"/>
      </bottom>
      <diagonal/>
    </border>
    <border>
      <left/>
      <right/>
      <top/>
      <bottom style="dotted">
        <color auto="1"/>
      </bottom>
      <diagonal/>
    </border>
    <border>
      <left/>
      <right/>
      <top style="dotted">
        <color auto="1"/>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1">
    <xf numFmtId="0" fontId="0" fillId="0" borderId="0"/>
  </cellStyleXfs>
  <cellXfs count="143">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2" fillId="0" borderId="0" xfId="0" applyFont="1" applyAlignment="1">
      <alignment horizontal="left" vertical="center"/>
    </xf>
    <xf numFmtId="164" fontId="2" fillId="0" borderId="0" xfId="0" applyNumberFormat="1" applyFont="1" applyAlignment="1">
      <alignment horizontal="right"/>
    </xf>
    <xf numFmtId="0" fontId="3" fillId="0" borderId="0" xfId="0" applyFont="1"/>
    <xf numFmtId="0" fontId="10" fillId="0" borderId="0" xfId="0" applyFont="1"/>
    <xf numFmtId="164" fontId="3" fillId="0" borderId="0" xfId="0" applyNumberFormat="1" applyFont="1"/>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2" fillId="3" borderId="7" xfId="0" applyFont="1" applyFill="1" applyBorder="1" applyAlignment="1">
      <alignment horizontal="center" vertical="center"/>
    </xf>
    <xf numFmtId="164" fontId="3"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0" fontId="2" fillId="4" borderId="7" xfId="0" applyFont="1" applyFill="1" applyBorder="1" applyAlignment="1">
      <alignment horizontal="center" vertical="center"/>
    </xf>
    <xf numFmtId="0" fontId="2" fillId="4" borderId="7" xfId="0" applyFont="1" applyFill="1" applyBorder="1"/>
    <xf numFmtId="0" fontId="2" fillId="2" borderId="1" xfId="0" applyFont="1" applyFill="1" applyBorder="1" applyAlignment="1">
      <alignment horizontal="center" vertical="center"/>
    </xf>
    <xf numFmtId="0" fontId="0" fillId="2" borderId="0" xfId="0" applyFill="1"/>
    <xf numFmtId="0" fontId="14" fillId="2" borderId="0" xfId="0" applyFont="1" applyFill="1"/>
    <xf numFmtId="0" fontId="0" fillId="0" borderId="0" xfId="0" applyFill="1"/>
    <xf numFmtId="0" fontId="14" fillId="0" borderId="0" xfId="0" applyFont="1" applyBorder="1" applyAlignment="1">
      <alignment vertical="top"/>
    </xf>
    <xf numFmtId="0" fontId="0" fillId="0" borderId="0" xfId="0" applyBorder="1" applyAlignment="1">
      <alignment vertical="top"/>
    </xf>
    <xf numFmtId="0" fontId="0" fillId="2" borderId="0" xfId="0" applyFill="1" applyBorder="1" applyAlignment="1">
      <alignment vertical="top"/>
    </xf>
    <xf numFmtId="0" fontId="0" fillId="0" borderId="0" xfId="0" applyBorder="1"/>
    <xf numFmtId="0" fontId="0" fillId="2" borderId="0" xfId="0" applyFill="1" applyAlignment="1">
      <alignment vertical="top"/>
    </xf>
    <xf numFmtId="0" fontId="14" fillId="2" borderId="0" xfId="0" applyFont="1" applyFill="1" applyAlignment="1">
      <alignment wrapText="1"/>
    </xf>
    <xf numFmtId="0" fontId="14" fillId="0" borderId="0" xfId="0" applyFont="1" applyBorder="1"/>
    <xf numFmtId="0" fontId="0" fillId="2" borderId="0" xfId="0" applyFill="1" applyBorder="1"/>
    <xf numFmtId="49" fontId="0" fillId="2" borderId="0" xfId="0" applyNumberFormat="1" applyFill="1" applyAlignment="1">
      <alignment wrapText="1"/>
    </xf>
    <xf numFmtId="0" fontId="3" fillId="0" borderId="18" xfId="0" applyFont="1" applyBorder="1" applyAlignment="1">
      <alignment horizontal="center" vertical="center"/>
    </xf>
    <xf numFmtId="0" fontId="1" fillId="0" borderId="18" xfId="0" applyFont="1" applyBorder="1" applyAlignment="1" applyProtection="1">
      <alignment horizontal="center" vertical="center"/>
      <protection locked="0"/>
    </xf>
    <xf numFmtId="0" fontId="17" fillId="0" borderId="0" xfId="0" applyFont="1"/>
    <xf numFmtId="0" fontId="14" fillId="2" borderId="0" xfId="0" applyFont="1" applyFill="1" applyAlignment="1">
      <alignment horizontal="right"/>
    </xf>
    <xf numFmtId="0" fontId="3" fillId="0" borderId="0" xfId="0" applyFont="1" applyBorder="1" applyAlignment="1">
      <alignment horizontal="center" vertical="center"/>
    </xf>
    <xf numFmtId="0" fontId="16" fillId="2" borderId="0" xfId="0" applyFont="1" applyFill="1" applyBorder="1"/>
    <xf numFmtId="0" fontId="2" fillId="2" borderId="0" xfId="0" applyFont="1" applyFill="1" applyBorder="1"/>
    <xf numFmtId="0" fontId="5" fillId="2" borderId="0" xfId="0" applyFont="1" applyFill="1" applyBorder="1" applyAlignment="1">
      <alignment vertical="center"/>
    </xf>
    <xf numFmtId="0" fontId="3" fillId="0" borderId="0" xfId="0" applyFont="1" applyAlignment="1">
      <alignment horizontal="center" vertical="center"/>
    </xf>
    <xf numFmtId="3" fontId="19" fillId="0" borderId="1" xfId="0" applyNumberFormat="1" applyFont="1" applyFill="1" applyBorder="1" applyAlignment="1">
      <alignment horizontal="center" vertical="center" wrapText="1"/>
    </xf>
    <xf numFmtId="164" fontId="2" fillId="4" borderId="19" xfId="0" applyNumberFormat="1" applyFont="1" applyFill="1" applyBorder="1" applyAlignment="1">
      <alignment horizontal="center" vertical="center"/>
    </xf>
    <xf numFmtId="0" fontId="2" fillId="4" borderId="20" xfId="0" applyFont="1" applyFill="1" applyBorder="1" applyAlignment="1">
      <alignment horizontal="center" vertical="center"/>
    </xf>
    <xf numFmtId="164" fontId="2" fillId="4" borderId="21"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64" fontId="20" fillId="4" borderId="19" xfId="0" applyNumberFormat="1" applyFont="1" applyFill="1" applyBorder="1" applyAlignment="1">
      <alignment horizontal="center" vertical="center"/>
    </xf>
    <xf numFmtId="164" fontId="2" fillId="4" borderId="24" xfId="0" applyNumberFormat="1" applyFont="1" applyFill="1" applyBorder="1" applyAlignment="1">
      <alignment horizontal="center" vertical="center"/>
    </xf>
    <xf numFmtId="164" fontId="3" fillId="0" borderId="6" xfId="0" applyNumberFormat="1" applyFont="1" applyBorder="1" applyAlignment="1">
      <alignment horizontal="center" vertical="center"/>
    </xf>
    <xf numFmtId="164" fontId="21" fillId="2" borderId="1" xfId="0" applyNumberFormat="1" applyFont="1" applyFill="1" applyBorder="1" applyAlignment="1">
      <alignment horizontal="center" vertical="center"/>
    </xf>
    <xf numFmtId="164" fontId="21" fillId="2" borderId="4" xfId="0" applyNumberFormat="1" applyFont="1" applyFill="1" applyBorder="1" applyAlignment="1">
      <alignment horizontal="center" vertical="center"/>
    </xf>
    <xf numFmtId="164" fontId="21" fillId="4" borderId="19" xfId="0" applyNumberFormat="1" applyFont="1" applyFill="1" applyBorder="1" applyAlignment="1">
      <alignment horizontal="center" vertical="center"/>
    </xf>
    <xf numFmtId="164" fontId="21" fillId="4" borderId="24" xfId="0" applyNumberFormat="1" applyFont="1" applyFill="1" applyBorder="1" applyAlignment="1">
      <alignment horizontal="center" vertical="center"/>
    </xf>
    <xf numFmtId="164" fontId="21" fillId="4" borderId="7"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21" fillId="0" borderId="0" xfId="0" applyFont="1"/>
    <xf numFmtId="164" fontId="21" fillId="4" borderId="23" xfId="0" applyNumberFormat="1" applyFont="1" applyFill="1" applyBorder="1" applyAlignment="1">
      <alignment horizontal="center" vertical="center"/>
    </xf>
    <xf numFmtId="0" fontId="21" fillId="0" borderId="1" xfId="0" applyFont="1" applyBorder="1" applyAlignment="1">
      <alignment horizontal="center" vertical="center"/>
    </xf>
    <xf numFmtId="165" fontId="0" fillId="2" borderId="25" xfId="0" applyNumberFormat="1" applyFill="1" applyBorder="1" applyAlignment="1">
      <alignment horizontal="center"/>
    </xf>
    <xf numFmtId="0" fontId="9" fillId="2" borderId="0" xfId="0" applyFont="1" applyFill="1" applyAlignment="1">
      <alignment horizontal="justify" vertical="center"/>
    </xf>
    <xf numFmtId="0" fontId="2" fillId="2" borderId="0" xfId="0" applyFont="1" applyFill="1"/>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164" fontId="3" fillId="2" borderId="0" xfId="0" applyNumberFormat="1" applyFont="1" applyFill="1" applyBorder="1" applyAlignment="1">
      <alignment horizontal="center" vertical="center"/>
    </xf>
    <xf numFmtId="0" fontId="11" fillId="2" borderId="0" xfId="0" applyFont="1" applyFill="1" applyAlignment="1">
      <alignment horizontal="right" vertical="top"/>
    </xf>
    <xf numFmtId="164" fontId="13" fillId="0" borderId="0" xfId="0" applyNumberFormat="1" applyFont="1" applyBorder="1" applyAlignment="1">
      <alignment vertical="center"/>
    </xf>
    <xf numFmtId="0" fontId="23" fillId="2" borderId="0" xfId="0" applyFont="1" applyFill="1" applyAlignment="1">
      <alignment horizontal="right" vertical="top"/>
    </xf>
    <xf numFmtId="0" fontId="24" fillId="0" borderId="0" xfId="0" applyFont="1" applyFill="1"/>
    <xf numFmtId="0" fontId="24" fillId="0" borderId="0" xfId="0" applyFont="1"/>
    <xf numFmtId="0" fontId="23" fillId="2" borderId="0" xfId="0" applyFont="1" applyFill="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2" borderId="0" xfId="0" applyFill="1" applyAlignment="1">
      <alignment horizontal="left" vertical="top" wrapText="1"/>
    </xf>
    <xf numFmtId="0" fontId="0" fillId="2" borderId="28" xfId="0" applyFill="1" applyBorder="1" applyAlignment="1">
      <alignment horizontal="center"/>
    </xf>
    <xf numFmtId="0" fontId="0" fillId="2" borderId="26" xfId="0" applyFill="1" applyBorder="1" applyAlignment="1">
      <alignment horizontal="center"/>
    </xf>
    <xf numFmtId="0" fontId="0" fillId="2" borderId="0" xfId="0" applyFill="1" applyAlignment="1">
      <alignment horizontal="center"/>
    </xf>
    <xf numFmtId="0" fontId="0" fillId="2" borderId="27" xfId="0" applyFill="1" applyBorder="1" applyAlignment="1">
      <alignment horizontal="center"/>
    </xf>
    <xf numFmtId="49" fontId="4" fillId="0" borderId="11"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0" fontId="15" fillId="0" borderId="0" xfId="0" applyFont="1" applyBorder="1" applyAlignment="1">
      <alignment horizontal="center"/>
    </xf>
    <xf numFmtId="164" fontId="13" fillId="0" borderId="9" xfId="0" applyNumberFormat="1" applyFont="1" applyBorder="1" applyAlignment="1">
      <alignment vertical="center"/>
    </xf>
    <xf numFmtId="164" fontId="13" fillId="0" borderId="10" xfId="0" applyNumberFormat="1" applyFont="1" applyBorder="1" applyAlignment="1">
      <alignment vertical="center"/>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center" wrapText="1"/>
    </xf>
    <xf numFmtId="0" fontId="10" fillId="0" borderId="0" xfId="0" applyFont="1"/>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0" fillId="0" borderId="0" xfId="0" applyFont="1" applyAlignment="1">
      <alignmen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3" fillId="2" borderId="3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29" xfId="0" applyFont="1" applyFill="1" applyBorder="1" applyAlignment="1">
      <alignment horizontal="left" vertical="top" wrapText="1"/>
    </xf>
    <xf numFmtId="0" fontId="23" fillId="2" borderId="30" xfId="0" applyFont="1" applyFill="1" applyBorder="1" applyAlignment="1">
      <alignment horizontal="left" vertical="top" wrapText="1"/>
    </xf>
    <xf numFmtId="0" fontId="23" fillId="2" borderId="31"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0" fillId="0" borderId="0" xfId="0" applyFont="1" applyAlignment="1">
      <alignment horizontal="left" vertical="center"/>
    </xf>
    <xf numFmtId="0" fontId="2" fillId="0" borderId="0" xfId="0" applyFont="1" applyAlignment="1">
      <alignment horizontal="left" vertical="center"/>
    </xf>
    <xf numFmtId="0" fontId="18" fillId="2" borderId="32" xfId="0" applyFont="1" applyFill="1" applyBorder="1" applyAlignment="1">
      <alignment horizontal="left" vertical="top" wrapText="1"/>
    </xf>
    <xf numFmtId="0" fontId="18" fillId="2" borderId="0" xfId="0" applyFont="1" applyFill="1" applyBorder="1" applyAlignment="1">
      <alignment horizontal="left" vertical="top" wrapText="1"/>
    </xf>
    <xf numFmtId="0" fontId="4" fillId="0" borderId="0" xfId="0" applyFont="1" applyAlignment="1">
      <alignment horizontal="left" vertical="center" indent="7"/>
    </xf>
    <xf numFmtId="164" fontId="13" fillId="0" borderId="9" xfId="0" applyNumberFormat="1" applyFont="1" applyBorder="1" applyAlignment="1">
      <alignment horizontal="center" vertical="center"/>
    </xf>
    <xf numFmtId="164" fontId="13" fillId="0" borderId="17" xfId="0" applyNumberFormat="1" applyFont="1" applyBorder="1" applyAlignment="1">
      <alignment horizontal="center" vertical="center"/>
    </xf>
    <xf numFmtId="164" fontId="13" fillId="0" borderId="10"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7" xfId="0" applyNumberFormat="1" applyFont="1" applyBorder="1" applyAlignment="1">
      <alignment horizontal="center" vertical="center"/>
    </xf>
    <xf numFmtId="1" fontId="4" fillId="0" borderId="10" xfId="0" applyNumberFormat="1"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tabSelected="1" topLeftCell="A70" zoomScale="85" zoomScaleNormal="85" workbookViewId="0">
      <selection activeCell="B76" sqref="B76:R76"/>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8.28515625" style="1" customWidth="1"/>
    <col min="13" max="14" width="11.7109375" style="1" customWidth="1"/>
    <col min="15" max="15" width="15" style="1" customWidth="1"/>
    <col min="16" max="18" width="11.7109375" style="1" customWidth="1"/>
    <col min="19" max="19" width="19.7109375" style="1" customWidth="1"/>
    <col min="20" max="20" width="10.140625" style="1" customWidth="1"/>
    <col min="21" max="16384" width="8.7109375" style="1"/>
  </cols>
  <sheetData>
    <row r="1" spans="1:24" customFormat="1" ht="15" x14ac:dyDescent="0.25">
      <c r="A1" s="29"/>
      <c r="B1" s="29"/>
      <c r="C1" s="29"/>
      <c r="D1" s="29"/>
      <c r="E1" s="29"/>
      <c r="F1" s="29"/>
      <c r="G1" s="29"/>
      <c r="H1" s="29"/>
      <c r="I1" s="29"/>
      <c r="J1" s="29"/>
      <c r="K1" s="1"/>
      <c r="L1" s="31"/>
      <c r="M1" s="31"/>
      <c r="N1" s="31"/>
      <c r="O1" s="31"/>
      <c r="P1" s="31"/>
      <c r="Q1" s="31"/>
      <c r="R1" s="31"/>
      <c r="S1" s="44" t="s">
        <v>27</v>
      </c>
      <c r="T1" s="31"/>
      <c r="U1" s="31"/>
      <c r="V1" s="31"/>
      <c r="W1" s="31"/>
      <c r="X1" s="31"/>
    </row>
    <row r="2" spans="1:24" customFormat="1" ht="15" x14ac:dyDescent="0.25">
      <c r="A2" s="29"/>
      <c r="B2" s="29"/>
      <c r="C2" s="29"/>
      <c r="D2" s="29"/>
      <c r="E2" s="29"/>
      <c r="F2" s="29"/>
      <c r="G2" s="29"/>
      <c r="H2" s="29"/>
      <c r="I2" s="29"/>
      <c r="J2" s="29"/>
      <c r="K2" s="30"/>
      <c r="L2" s="31"/>
      <c r="M2" s="31"/>
      <c r="N2" s="31"/>
      <c r="O2" s="31"/>
      <c r="P2" s="31"/>
      <c r="Q2" s="31"/>
      <c r="R2" s="31"/>
      <c r="S2" s="31"/>
      <c r="T2" s="31"/>
      <c r="U2" s="31"/>
      <c r="V2" s="31"/>
      <c r="W2" s="31"/>
      <c r="X2" s="31"/>
    </row>
    <row r="3" spans="1:24" customFormat="1" ht="15.75" thickBot="1" x14ac:dyDescent="0.3">
      <c r="A3" s="30"/>
      <c r="B3" s="32" t="s">
        <v>0</v>
      </c>
      <c r="C3" s="33"/>
      <c r="D3" s="33"/>
      <c r="E3" s="34"/>
      <c r="F3" s="33"/>
      <c r="G3" s="35"/>
      <c r="H3" s="35"/>
      <c r="I3" s="35"/>
      <c r="J3" s="36"/>
      <c r="K3" s="36"/>
      <c r="L3" s="31"/>
      <c r="M3" s="31"/>
      <c r="N3" s="31"/>
      <c r="O3" s="31"/>
      <c r="P3" s="31"/>
      <c r="Q3" s="31"/>
      <c r="R3" s="31"/>
      <c r="S3" s="31"/>
      <c r="T3" s="31"/>
      <c r="U3" s="31"/>
      <c r="V3" s="31"/>
      <c r="W3" s="31"/>
      <c r="X3" s="31"/>
    </row>
    <row r="4" spans="1:24" customFormat="1" ht="14.45" customHeight="1" x14ac:dyDescent="0.25">
      <c r="A4" s="30"/>
      <c r="B4" s="96"/>
      <c r="C4" s="97"/>
      <c r="D4" s="97"/>
      <c r="E4" s="97"/>
      <c r="F4" s="97"/>
      <c r="G4" s="97"/>
      <c r="H4" s="97"/>
      <c r="I4" s="97"/>
      <c r="J4" s="97"/>
      <c r="K4" s="97"/>
      <c r="L4" s="97"/>
      <c r="M4" s="97"/>
      <c r="N4" s="98"/>
      <c r="O4" s="31"/>
      <c r="P4" s="31"/>
      <c r="Q4" s="31"/>
      <c r="R4" s="31"/>
      <c r="S4" s="31"/>
      <c r="T4" s="31"/>
      <c r="U4" s="31"/>
      <c r="V4" s="31"/>
      <c r="W4" s="31"/>
      <c r="X4" s="31"/>
    </row>
    <row r="5" spans="1:24" customFormat="1" ht="33" customHeight="1" thickBot="1" x14ac:dyDescent="0.3">
      <c r="A5" s="30"/>
      <c r="B5" s="99"/>
      <c r="C5" s="100"/>
      <c r="D5" s="100"/>
      <c r="E5" s="100"/>
      <c r="F5" s="100"/>
      <c r="G5" s="100"/>
      <c r="H5" s="100"/>
      <c r="I5" s="100"/>
      <c r="J5" s="100"/>
      <c r="K5" s="100"/>
      <c r="L5" s="100"/>
      <c r="M5" s="100"/>
      <c r="N5" s="101"/>
      <c r="O5" s="31"/>
      <c r="P5" s="31"/>
      <c r="Q5" s="31"/>
      <c r="R5" s="31"/>
      <c r="S5" s="31"/>
      <c r="T5" s="31"/>
      <c r="U5" s="31"/>
      <c r="V5" s="31"/>
      <c r="W5" s="31"/>
      <c r="X5" s="31"/>
    </row>
    <row r="6" spans="1:24" customFormat="1" ht="15.75" thickBot="1" x14ac:dyDescent="0.3">
      <c r="A6" s="37"/>
      <c r="B6" s="38" t="s">
        <v>1</v>
      </c>
      <c r="C6" s="39"/>
      <c r="D6" s="39"/>
      <c r="E6" s="39"/>
      <c r="F6" s="35"/>
      <c r="G6" s="35"/>
      <c r="H6" s="35"/>
      <c r="I6" s="35"/>
      <c r="J6" s="29"/>
      <c r="K6" s="29"/>
      <c r="L6" s="31"/>
      <c r="M6" s="31"/>
      <c r="N6" s="31"/>
      <c r="O6" s="31"/>
      <c r="P6" s="31"/>
      <c r="Q6" s="31"/>
      <c r="R6" s="31"/>
      <c r="S6" s="31"/>
      <c r="T6" s="31"/>
      <c r="U6" s="31"/>
      <c r="V6" s="31"/>
      <c r="W6" s="31"/>
      <c r="X6" s="31"/>
    </row>
    <row r="7" spans="1:24" customFormat="1" ht="27" customHeight="1" thickBot="1" x14ac:dyDescent="0.3">
      <c r="A7" s="40"/>
      <c r="B7" s="140"/>
      <c r="C7" s="141"/>
      <c r="D7" s="141"/>
      <c r="E7" s="141"/>
      <c r="F7" s="142"/>
      <c r="G7" s="39"/>
      <c r="H7" s="39"/>
      <c r="I7" s="39"/>
      <c r="J7" s="29"/>
      <c r="K7" s="29"/>
      <c r="L7" s="31"/>
      <c r="M7" s="31"/>
      <c r="N7" s="31"/>
      <c r="O7" s="31"/>
      <c r="P7" s="31"/>
      <c r="Q7" s="31"/>
      <c r="R7" s="31"/>
      <c r="S7" s="31"/>
      <c r="T7" s="31"/>
      <c r="U7" s="31"/>
      <c r="V7" s="31"/>
      <c r="W7" s="31"/>
      <c r="X7" s="31"/>
    </row>
    <row r="8" spans="1:24" customFormat="1" ht="15" x14ac:dyDescent="0.25">
      <c r="A8" s="30"/>
      <c r="B8" s="29"/>
      <c r="C8" s="29"/>
      <c r="D8" s="29"/>
      <c r="E8" s="29"/>
      <c r="F8" s="29"/>
      <c r="G8" s="29"/>
      <c r="H8" s="29"/>
      <c r="I8" s="29"/>
      <c r="J8" s="29"/>
      <c r="K8" s="29"/>
      <c r="L8" s="31"/>
      <c r="M8" s="31"/>
      <c r="N8" s="31"/>
      <c r="O8" s="31"/>
      <c r="P8" s="31"/>
      <c r="Q8" s="31"/>
      <c r="R8" s="31"/>
      <c r="S8" s="31"/>
      <c r="T8" s="31"/>
      <c r="U8" s="31"/>
      <c r="V8" s="31"/>
      <c r="W8" s="31"/>
      <c r="X8" s="31"/>
    </row>
    <row r="9" spans="1:24" customFormat="1" ht="15" x14ac:dyDescent="0.25">
      <c r="A9" s="29"/>
      <c r="B9" s="29"/>
      <c r="C9" s="29"/>
      <c r="D9" s="29"/>
      <c r="E9" s="29"/>
      <c r="F9" s="29"/>
      <c r="G9" s="29"/>
      <c r="H9" s="29"/>
      <c r="I9" s="29"/>
      <c r="J9" s="29"/>
      <c r="K9" s="29"/>
      <c r="L9" s="31"/>
      <c r="M9" s="31"/>
      <c r="N9" s="31"/>
      <c r="O9" s="31"/>
      <c r="P9" s="31"/>
      <c r="Q9" s="31"/>
      <c r="R9" s="31"/>
      <c r="S9" s="31"/>
      <c r="T9" s="31"/>
      <c r="U9" s="31"/>
      <c r="V9" s="31"/>
      <c r="W9" s="31"/>
      <c r="X9" s="31"/>
    </row>
    <row r="10" spans="1:24" customFormat="1" ht="18.75" x14ac:dyDescent="0.3">
      <c r="A10" s="102" t="s">
        <v>33</v>
      </c>
      <c r="B10" s="102"/>
      <c r="C10" s="102"/>
      <c r="D10" s="102"/>
      <c r="E10" s="102"/>
      <c r="F10" s="102"/>
      <c r="G10" s="102"/>
      <c r="H10" s="102"/>
      <c r="I10" s="102"/>
      <c r="J10" s="102"/>
      <c r="K10" s="102"/>
      <c r="L10" s="102"/>
      <c r="M10" s="102"/>
      <c r="N10" s="102"/>
      <c r="O10" s="102"/>
      <c r="P10" s="102"/>
      <c r="Q10" s="102"/>
      <c r="R10" s="102"/>
      <c r="S10" s="102"/>
      <c r="T10" s="31"/>
      <c r="U10" s="31"/>
      <c r="V10" s="31"/>
      <c r="W10" s="31"/>
      <c r="X10" s="31"/>
    </row>
    <row r="11" spans="1:24" s="39" customFormat="1" ht="15.75" thickBot="1" x14ac:dyDescent="0.3"/>
    <row r="12" spans="1:24" s="39" customFormat="1" ht="15.75" thickBot="1" x14ac:dyDescent="0.3">
      <c r="D12" s="47"/>
      <c r="E12" s="47"/>
      <c r="F12" s="47"/>
      <c r="G12" s="47"/>
      <c r="H12" s="48"/>
      <c r="I12" s="48"/>
      <c r="J12" s="41"/>
      <c r="K12" s="48" t="s">
        <v>2</v>
      </c>
      <c r="L12" s="48"/>
      <c r="M12" s="48"/>
    </row>
    <row r="13" spans="1:24" s="39" customFormat="1" ht="15.75" thickBot="1" x14ac:dyDescent="0.3">
      <c r="B13" s="46"/>
      <c r="D13" s="47"/>
      <c r="E13" s="47"/>
      <c r="F13" s="47"/>
      <c r="G13" s="47"/>
      <c r="H13" s="48"/>
      <c r="I13" s="48"/>
      <c r="J13" s="42"/>
      <c r="K13" s="48" t="s">
        <v>34</v>
      </c>
      <c r="L13" s="48"/>
      <c r="M13" s="48"/>
    </row>
    <row r="14" spans="1:24" s="39" customFormat="1" ht="15" x14ac:dyDescent="0.25">
      <c r="B14" s="46"/>
    </row>
    <row r="15" spans="1:24" s="29" customFormat="1" ht="15" x14ac:dyDescent="0.25">
      <c r="B15" s="94" t="s">
        <v>28</v>
      </c>
      <c r="C15" s="94"/>
      <c r="D15" s="94"/>
      <c r="E15" s="94"/>
      <c r="F15" s="94"/>
      <c r="G15" s="94"/>
      <c r="H15" s="94"/>
      <c r="I15" s="94"/>
      <c r="J15" s="94"/>
      <c r="K15" s="94"/>
      <c r="L15" s="94"/>
      <c r="M15" s="94"/>
      <c r="N15" s="94"/>
      <c r="O15" s="94"/>
      <c r="P15" s="94"/>
    </row>
    <row r="16" spans="1:24" s="29" customFormat="1" ht="15" x14ac:dyDescent="0.25"/>
    <row r="17" spans="1:24" customFormat="1" ht="15.75" x14ac:dyDescent="0.25">
      <c r="A17" s="43" t="s">
        <v>18</v>
      </c>
      <c r="D17" s="29"/>
      <c r="E17" s="29"/>
      <c r="F17" s="29"/>
      <c r="G17" s="29"/>
      <c r="H17" s="29"/>
      <c r="I17" s="29"/>
      <c r="J17" s="29"/>
      <c r="K17" s="29"/>
      <c r="L17" s="31"/>
      <c r="M17" s="31"/>
      <c r="N17" s="31"/>
      <c r="O17" s="31"/>
      <c r="P17" s="31"/>
      <c r="Q17" s="31"/>
      <c r="R17" s="31"/>
      <c r="S17" s="31"/>
      <c r="T17" s="31"/>
      <c r="U17" s="31"/>
      <c r="V17" s="31"/>
      <c r="W17" s="31"/>
      <c r="X17" s="31"/>
    </row>
    <row r="19" spans="1:24" ht="68.25" customHeight="1" x14ac:dyDescent="0.2">
      <c r="A19" s="109" t="s">
        <v>3</v>
      </c>
      <c r="B19" s="109" t="s">
        <v>17</v>
      </c>
      <c r="C19" s="109"/>
      <c r="D19" s="109"/>
      <c r="E19" s="109"/>
      <c r="F19" s="109"/>
      <c r="G19" s="109"/>
      <c r="H19" s="109"/>
      <c r="I19" s="109"/>
      <c r="J19" s="109"/>
      <c r="K19" s="116" t="s">
        <v>20</v>
      </c>
      <c r="L19" s="117"/>
      <c r="M19" s="117"/>
      <c r="N19" s="117"/>
      <c r="O19" s="117"/>
      <c r="P19" s="117"/>
      <c r="Q19" s="117"/>
      <c r="R19" s="117"/>
      <c r="S19" s="3" t="s">
        <v>4</v>
      </c>
    </row>
    <row r="20" spans="1:24" ht="24.75" customHeight="1" x14ac:dyDescent="0.2">
      <c r="A20" s="109"/>
      <c r="B20" s="109"/>
      <c r="C20" s="109"/>
      <c r="D20" s="109"/>
      <c r="E20" s="109"/>
      <c r="F20" s="109"/>
      <c r="G20" s="109"/>
      <c r="H20" s="109"/>
      <c r="I20" s="109"/>
      <c r="J20" s="109"/>
      <c r="K20" s="3" t="s">
        <v>5</v>
      </c>
      <c r="L20" s="3" t="s">
        <v>6</v>
      </c>
      <c r="M20" s="3" t="s">
        <v>7</v>
      </c>
      <c r="N20" s="3" t="s">
        <v>8</v>
      </c>
      <c r="O20" s="3" t="s">
        <v>9</v>
      </c>
      <c r="P20" s="3" t="s">
        <v>10</v>
      </c>
      <c r="Q20" s="3" t="s">
        <v>11</v>
      </c>
      <c r="R20" s="18" t="s">
        <v>12</v>
      </c>
      <c r="S20" s="3"/>
    </row>
    <row r="21" spans="1:24" s="2" customFormat="1" ht="15" customHeight="1" x14ac:dyDescent="0.25">
      <c r="A21" s="4">
        <v>1</v>
      </c>
      <c r="B21" s="82">
        <v>2</v>
      </c>
      <c r="C21" s="83"/>
      <c r="D21" s="83"/>
      <c r="E21" s="83"/>
      <c r="F21" s="83"/>
      <c r="G21" s="83"/>
      <c r="H21" s="83"/>
      <c r="I21" s="83"/>
      <c r="J21" s="84"/>
      <c r="K21" s="4">
        <v>3</v>
      </c>
      <c r="L21" s="4">
        <v>4</v>
      </c>
      <c r="M21" s="4">
        <v>5</v>
      </c>
      <c r="N21" s="4">
        <v>6</v>
      </c>
      <c r="O21" s="4">
        <v>7</v>
      </c>
      <c r="P21" s="4">
        <v>8</v>
      </c>
      <c r="Q21" s="4">
        <v>9</v>
      </c>
      <c r="R21" s="17">
        <v>10</v>
      </c>
      <c r="S21" s="4">
        <v>11</v>
      </c>
    </row>
    <row r="22" spans="1:24" ht="29.45" customHeight="1" x14ac:dyDescent="0.2">
      <c r="A22" s="4">
        <v>1</v>
      </c>
      <c r="B22" s="88" t="s">
        <v>35</v>
      </c>
      <c r="C22" s="89"/>
      <c r="D22" s="89"/>
      <c r="E22" s="89"/>
      <c r="F22" s="89"/>
      <c r="G22" s="89"/>
      <c r="H22" s="89"/>
      <c r="I22" s="89"/>
      <c r="J22" s="90"/>
      <c r="K22" s="26"/>
      <c r="L22" s="26"/>
      <c r="M22" s="50"/>
      <c r="N22" s="26"/>
      <c r="O22" s="26"/>
      <c r="P22" s="50"/>
      <c r="Q22" s="26"/>
      <c r="R22" s="26"/>
      <c r="S22" s="26"/>
    </row>
    <row r="23" spans="1:24" ht="180" customHeight="1" x14ac:dyDescent="0.2">
      <c r="A23" s="4">
        <v>2</v>
      </c>
      <c r="B23" s="88" t="s">
        <v>36</v>
      </c>
      <c r="C23" s="89"/>
      <c r="D23" s="89"/>
      <c r="E23" s="89"/>
      <c r="F23" s="89"/>
      <c r="G23" s="89"/>
      <c r="H23" s="89"/>
      <c r="I23" s="89"/>
      <c r="J23" s="90"/>
      <c r="K23" s="50"/>
      <c r="L23" s="50"/>
      <c r="M23" s="26"/>
      <c r="N23" s="50"/>
      <c r="O23" s="50"/>
      <c r="P23" s="26"/>
      <c r="Q23" s="50"/>
      <c r="R23" s="50"/>
      <c r="S23" s="26"/>
    </row>
    <row r="24" spans="1:24" ht="32.450000000000003" customHeight="1" x14ac:dyDescent="0.2">
      <c r="A24" s="4">
        <v>3</v>
      </c>
      <c r="B24" s="88" t="s">
        <v>37</v>
      </c>
      <c r="C24" s="89"/>
      <c r="D24" s="89"/>
      <c r="E24" s="89"/>
      <c r="F24" s="89"/>
      <c r="G24" s="89"/>
      <c r="H24" s="89"/>
      <c r="I24" s="89"/>
      <c r="J24" s="90"/>
      <c r="K24" s="50"/>
      <c r="L24" s="50"/>
      <c r="M24" s="26"/>
      <c r="N24" s="50"/>
      <c r="O24" s="50"/>
      <c r="P24" s="26"/>
      <c r="Q24" s="50"/>
      <c r="R24" s="50"/>
      <c r="S24" s="26"/>
    </row>
    <row r="25" spans="1:24" ht="85.9" customHeight="1" x14ac:dyDescent="0.2">
      <c r="A25" s="4">
        <v>4</v>
      </c>
      <c r="B25" s="88" t="s">
        <v>38</v>
      </c>
      <c r="C25" s="89"/>
      <c r="D25" s="89"/>
      <c r="E25" s="89"/>
      <c r="F25" s="89"/>
      <c r="G25" s="89"/>
      <c r="H25" s="89"/>
      <c r="I25" s="89"/>
      <c r="J25" s="90"/>
      <c r="K25" s="50"/>
      <c r="L25" s="50"/>
      <c r="M25" s="52"/>
      <c r="N25" s="50"/>
      <c r="O25" s="50"/>
      <c r="P25" s="26"/>
      <c r="Q25" s="50"/>
      <c r="R25" s="50"/>
      <c r="S25" s="26"/>
    </row>
    <row r="26" spans="1:24" ht="70.150000000000006" customHeight="1" x14ac:dyDescent="0.2">
      <c r="A26" s="4">
        <v>5</v>
      </c>
      <c r="B26" s="88" t="s">
        <v>39</v>
      </c>
      <c r="C26" s="89"/>
      <c r="D26" s="89"/>
      <c r="E26" s="89"/>
      <c r="F26" s="89"/>
      <c r="G26" s="89"/>
      <c r="H26" s="89"/>
      <c r="I26" s="89"/>
      <c r="J26" s="90"/>
      <c r="K26" s="25"/>
      <c r="L26" s="51"/>
      <c r="M26" s="23">
        <f>M22*98.01</f>
        <v>0</v>
      </c>
      <c r="N26" s="51"/>
      <c r="O26" s="51"/>
      <c r="P26" s="56"/>
      <c r="Q26" s="51"/>
      <c r="R26" s="51"/>
      <c r="S26" s="22">
        <f>SUM(K26:R26)</f>
        <v>0</v>
      </c>
    </row>
    <row r="27" spans="1:24" ht="63" customHeight="1" x14ac:dyDescent="0.2">
      <c r="A27" s="4">
        <v>6</v>
      </c>
      <c r="B27" s="88" t="s">
        <v>40</v>
      </c>
      <c r="C27" s="89"/>
      <c r="D27" s="89"/>
      <c r="E27" s="89"/>
      <c r="F27" s="89"/>
      <c r="G27" s="89"/>
      <c r="H27" s="89"/>
      <c r="I27" s="89"/>
      <c r="J27" s="90"/>
      <c r="K27" s="57"/>
      <c r="L27" s="25"/>
      <c r="M27" s="53"/>
      <c r="N27" s="53"/>
      <c r="O27" s="51"/>
      <c r="P27" s="23">
        <f>P22*235.62</f>
        <v>0</v>
      </c>
      <c r="Q27" s="51"/>
      <c r="R27" s="25"/>
      <c r="S27" s="22">
        <f t="shared" ref="S27:S33" si="0">SUM(K27:R27)</f>
        <v>0</v>
      </c>
      <c r="T27" s="8"/>
    </row>
    <row r="28" spans="1:24" ht="69" customHeight="1" x14ac:dyDescent="0.2">
      <c r="A28" s="4">
        <v>7</v>
      </c>
      <c r="B28" s="88" t="s">
        <v>41</v>
      </c>
      <c r="C28" s="89"/>
      <c r="D28" s="89"/>
      <c r="E28" s="89"/>
      <c r="F28" s="89"/>
      <c r="G28" s="89"/>
      <c r="H28" s="89"/>
      <c r="I28" s="89"/>
      <c r="J28" s="89"/>
      <c r="K28" s="23">
        <f>K23*98.01</f>
        <v>0</v>
      </c>
      <c r="L28" s="55">
        <f>L23*98.01</f>
        <v>0</v>
      </c>
      <c r="M28" s="53"/>
      <c r="N28" s="57"/>
      <c r="O28" s="25"/>
      <c r="P28" s="53"/>
      <c r="Q28" s="57"/>
      <c r="R28" s="25"/>
      <c r="S28" s="22">
        <f t="shared" si="0"/>
        <v>0</v>
      </c>
      <c r="T28" s="8"/>
    </row>
    <row r="29" spans="1:24" s="67" customFormat="1" ht="91.15" customHeight="1" x14ac:dyDescent="0.2">
      <c r="A29" s="69">
        <v>8</v>
      </c>
      <c r="B29" s="112" t="s">
        <v>58</v>
      </c>
      <c r="C29" s="113"/>
      <c r="D29" s="113"/>
      <c r="E29" s="113"/>
      <c r="F29" s="113"/>
      <c r="G29" s="113"/>
      <c r="H29" s="113"/>
      <c r="I29" s="113"/>
      <c r="J29" s="114"/>
      <c r="K29" s="64"/>
      <c r="L29" s="65"/>
      <c r="M29" s="63"/>
      <c r="N29" s="61">
        <f>N23*183.15</f>
        <v>0</v>
      </c>
      <c r="O29" s="62">
        <f>O23*235.62</f>
        <v>0</v>
      </c>
      <c r="P29" s="68"/>
      <c r="Q29" s="61">
        <f>Q23*326.7</f>
        <v>0</v>
      </c>
      <c r="R29" s="62">
        <f>R23*326.7</f>
        <v>0</v>
      </c>
      <c r="S29" s="66">
        <f t="shared" si="0"/>
        <v>0</v>
      </c>
    </row>
    <row r="30" spans="1:24" s="67" customFormat="1" ht="76.150000000000006" customHeight="1" x14ac:dyDescent="0.2">
      <c r="A30" s="69">
        <v>9</v>
      </c>
      <c r="B30" s="112" t="s">
        <v>42</v>
      </c>
      <c r="C30" s="113"/>
      <c r="D30" s="113"/>
      <c r="E30" s="113"/>
      <c r="F30" s="113"/>
      <c r="G30" s="113"/>
      <c r="H30" s="113"/>
      <c r="I30" s="113"/>
      <c r="J30" s="113"/>
      <c r="K30" s="61">
        <f>K24*98.01</f>
        <v>0</v>
      </c>
      <c r="L30" s="62">
        <f>L24*98.01</f>
        <v>0</v>
      </c>
      <c r="M30" s="63"/>
      <c r="N30" s="64"/>
      <c r="O30" s="65"/>
      <c r="P30" s="65"/>
      <c r="Q30" s="64"/>
      <c r="R30" s="65"/>
      <c r="S30" s="66">
        <f t="shared" si="0"/>
        <v>0</v>
      </c>
    </row>
    <row r="31" spans="1:24" ht="96.6" customHeight="1" x14ac:dyDescent="0.2">
      <c r="A31" s="4">
        <v>10</v>
      </c>
      <c r="B31" s="88" t="s">
        <v>43</v>
      </c>
      <c r="C31" s="89"/>
      <c r="D31" s="89"/>
      <c r="E31" s="89"/>
      <c r="F31" s="89"/>
      <c r="G31" s="89"/>
      <c r="H31" s="89"/>
      <c r="I31" s="89"/>
      <c r="J31" s="90"/>
      <c r="K31" s="59"/>
      <c r="L31" s="25"/>
      <c r="M31" s="51"/>
      <c r="N31" s="23">
        <f>N24*183.15</f>
        <v>0</v>
      </c>
      <c r="O31" s="55">
        <f>O24*235.62</f>
        <v>0</v>
      </c>
      <c r="P31" s="58"/>
      <c r="Q31" s="23">
        <f>Q24*326.7</f>
        <v>0</v>
      </c>
      <c r="R31" s="55">
        <f>R24*326.7</f>
        <v>0</v>
      </c>
      <c r="S31" s="22">
        <f t="shared" si="0"/>
        <v>0</v>
      </c>
    </row>
    <row r="32" spans="1:24" ht="69.599999999999994" customHeight="1" x14ac:dyDescent="0.2">
      <c r="A32" s="4">
        <v>11</v>
      </c>
      <c r="B32" s="88" t="s">
        <v>44</v>
      </c>
      <c r="C32" s="89"/>
      <c r="D32" s="89"/>
      <c r="E32" s="89"/>
      <c r="F32" s="89"/>
      <c r="G32" s="89"/>
      <c r="H32" s="89"/>
      <c r="I32" s="89"/>
      <c r="J32" s="89"/>
      <c r="K32" s="23">
        <f>K25*98.01</f>
        <v>0</v>
      </c>
      <c r="L32" s="55">
        <f>L25*98.01</f>
        <v>0</v>
      </c>
      <c r="M32" s="51"/>
      <c r="N32" s="59"/>
      <c r="O32" s="25"/>
      <c r="P32" s="25"/>
      <c r="Q32" s="59"/>
      <c r="R32" s="25"/>
      <c r="S32" s="22">
        <f t="shared" si="0"/>
        <v>0</v>
      </c>
    </row>
    <row r="33" spans="1:24" ht="82.15" customHeight="1" x14ac:dyDescent="0.2">
      <c r="A33" s="4">
        <v>12</v>
      </c>
      <c r="B33" s="88" t="s">
        <v>45</v>
      </c>
      <c r="C33" s="89"/>
      <c r="D33" s="89"/>
      <c r="E33" s="89"/>
      <c r="F33" s="89"/>
      <c r="G33" s="89"/>
      <c r="H33" s="89"/>
      <c r="I33" s="89"/>
      <c r="J33" s="90"/>
      <c r="K33" s="53"/>
      <c r="L33" s="25"/>
      <c r="M33" s="51"/>
      <c r="N33" s="23">
        <f>N25*183.15</f>
        <v>0</v>
      </c>
      <c r="O33" s="55">
        <f>O25*235.62</f>
        <v>0</v>
      </c>
      <c r="P33" s="51"/>
      <c r="Q33" s="23">
        <f>Q25*326.7</f>
        <v>0</v>
      </c>
      <c r="R33" s="55">
        <f>R25*326.7</f>
        <v>0</v>
      </c>
      <c r="S33" s="22">
        <f t="shared" si="0"/>
        <v>0</v>
      </c>
    </row>
    <row r="34" spans="1:24" ht="28.9" customHeight="1" x14ac:dyDescent="0.2">
      <c r="A34" s="4">
        <v>13</v>
      </c>
      <c r="B34" s="88" t="s">
        <v>29</v>
      </c>
      <c r="C34" s="89"/>
      <c r="D34" s="89"/>
      <c r="E34" s="89"/>
      <c r="F34" s="89"/>
      <c r="G34" s="89"/>
      <c r="H34" s="89"/>
      <c r="I34" s="89"/>
      <c r="J34" s="90"/>
      <c r="K34" s="22">
        <f>SUM(K26:K33)</f>
        <v>0</v>
      </c>
      <c r="L34" s="22">
        <f t="shared" ref="L34:R34" si="1">SUM(L26:L33)</f>
        <v>0</v>
      </c>
      <c r="M34" s="22">
        <f t="shared" si="1"/>
        <v>0</v>
      </c>
      <c r="N34" s="60">
        <f t="shared" si="1"/>
        <v>0</v>
      </c>
      <c r="O34" s="22">
        <f t="shared" si="1"/>
        <v>0</v>
      </c>
      <c r="P34" s="22">
        <f t="shared" si="1"/>
        <v>0</v>
      </c>
      <c r="Q34" s="60">
        <f t="shared" si="1"/>
        <v>0</v>
      </c>
      <c r="R34" s="22">
        <f t="shared" si="1"/>
        <v>0</v>
      </c>
      <c r="S34" s="22">
        <f>SUM(S26:S33)</f>
        <v>0</v>
      </c>
    </row>
    <row r="35" spans="1:24" ht="30.6" customHeight="1" x14ac:dyDescent="0.2">
      <c r="A35" s="4">
        <v>14</v>
      </c>
      <c r="B35" s="88" t="s">
        <v>46</v>
      </c>
      <c r="C35" s="89"/>
      <c r="D35" s="89"/>
      <c r="E35" s="89"/>
      <c r="F35" s="89"/>
      <c r="G35" s="89"/>
      <c r="H35" s="89"/>
      <c r="I35" s="89"/>
      <c r="J35" s="90"/>
      <c r="K35" s="25"/>
      <c r="L35" s="25"/>
      <c r="M35" s="25"/>
      <c r="N35" s="25"/>
      <c r="O35" s="25"/>
      <c r="P35" s="25"/>
      <c r="Q35" s="25"/>
      <c r="R35" s="25"/>
      <c r="S35" s="22">
        <f>ROUNDDOWN(S34*0.01,2)</f>
        <v>0</v>
      </c>
    </row>
    <row r="36" spans="1:24" ht="30.6" customHeight="1" x14ac:dyDescent="0.2">
      <c r="A36" s="4">
        <v>15</v>
      </c>
      <c r="B36" s="88" t="s">
        <v>30</v>
      </c>
      <c r="C36" s="89"/>
      <c r="D36" s="89"/>
      <c r="E36" s="89"/>
      <c r="F36" s="89"/>
      <c r="G36" s="89"/>
      <c r="H36" s="89"/>
      <c r="I36" s="89"/>
      <c r="J36" s="90"/>
      <c r="K36" s="27"/>
      <c r="L36" s="27"/>
      <c r="M36" s="27"/>
      <c r="N36" s="27"/>
      <c r="O36" s="27"/>
      <c r="P36" s="27"/>
      <c r="Q36" s="27"/>
      <c r="R36" s="27"/>
      <c r="S36" s="24">
        <f>S34+S35</f>
        <v>0</v>
      </c>
    </row>
    <row r="37" spans="1:24" ht="15" thickBot="1" x14ac:dyDescent="0.25">
      <c r="A37" s="6"/>
      <c r="B37" s="5"/>
      <c r="C37" s="5"/>
    </row>
    <row r="38" spans="1:24" ht="21.6" customHeight="1" thickBot="1" x14ac:dyDescent="0.25">
      <c r="A38" s="110" t="s">
        <v>21</v>
      </c>
      <c r="B38" s="110"/>
      <c r="C38" s="110"/>
      <c r="D38" s="110"/>
      <c r="E38" s="110"/>
      <c r="F38" s="110"/>
      <c r="G38" s="110"/>
      <c r="H38" s="110"/>
      <c r="I38" s="110"/>
      <c r="J38" s="110"/>
      <c r="K38" s="110"/>
      <c r="L38" s="110"/>
      <c r="M38" s="110"/>
      <c r="N38" s="111"/>
      <c r="O38" s="103">
        <f>S36</f>
        <v>0</v>
      </c>
      <c r="P38" s="104"/>
    </row>
    <row r="39" spans="1:24" ht="16.899999999999999" customHeight="1" x14ac:dyDescent="0.2">
      <c r="A39" s="49"/>
      <c r="B39" s="49"/>
      <c r="C39" s="49"/>
      <c r="D39" s="49"/>
      <c r="E39" s="49"/>
      <c r="F39" s="49"/>
      <c r="G39" s="49"/>
      <c r="H39" s="49"/>
      <c r="I39" s="49"/>
      <c r="J39" s="49"/>
      <c r="K39" s="49"/>
      <c r="L39" s="49"/>
      <c r="M39" s="49"/>
      <c r="N39" s="45"/>
      <c r="O39" s="77"/>
      <c r="P39" s="77"/>
    </row>
    <row r="40" spans="1:24" customFormat="1" ht="15" customHeight="1" x14ac:dyDescent="0.25">
      <c r="A40" s="78" t="s">
        <v>68</v>
      </c>
      <c r="B40" s="121" t="s">
        <v>69</v>
      </c>
      <c r="C40" s="122"/>
      <c r="D40" s="122"/>
      <c r="E40" s="122"/>
      <c r="F40" s="122"/>
      <c r="G40" s="122"/>
      <c r="H40" s="122"/>
      <c r="I40" s="122"/>
      <c r="J40" s="122"/>
      <c r="K40" s="122"/>
      <c r="L40" s="122"/>
      <c r="M40" s="122"/>
      <c r="N40" s="122"/>
      <c r="O40" s="122"/>
      <c r="P40" s="122"/>
      <c r="Q40" s="31"/>
      <c r="R40" s="31"/>
      <c r="S40" s="31"/>
      <c r="T40" s="31"/>
      <c r="U40" s="31"/>
      <c r="V40" s="31"/>
      <c r="W40" s="31"/>
      <c r="X40" s="31"/>
    </row>
    <row r="41" spans="1:24" s="80" customFormat="1" ht="19.5" customHeight="1" x14ac:dyDescent="0.3">
      <c r="A41" s="78" t="s">
        <v>70</v>
      </c>
      <c r="B41" s="123" t="s">
        <v>71</v>
      </c>
      <c r="C41" s="124"/>
      <c r="D41" s="124"/>
      <c r="E41" s="124"/>
      <c r="F41" s="124"/>
      <c r="G41" s="124"/>
      <c r="H41" s="124"/>
      <c r="I41" s="124"/>
      <c r="J41" s="124"/>
      <c r="K41" s="125"/>
      <c r="L41" s="79"/>
      <c r="M41" s="79"/>
      <c r="N41" s="79"/>
      <c r="O41" s="79"/>
      <c r="P41" s="79"/>
      <c r="Q41" s="79"/>
      <c r="R41" s="79"/>
      <c r="S41" s="79"/>
      <c r="T41" s="79"/>
      <c r="U41" s="79"/>
    </row>
    <row r="42" spans="1:24" customFormat="1" ht="39.6" customHeight="1" x14ac:dyDescent="0.25">
      <c r="A42" s="78" t="s">
        <v>72</v>
      </c>
      <c r="B42" s="121" t="s">
        <v>73</v>
      </c>
      <c r="C42" s="122"/>
      <c r="D42" s="122"/>
      <c r="E42" s="122"/>
      <c r="F42" s="122"/>
      <c r="G42" s="122"/>
      <c r="H42" s="122"/>
      <c r="I42" s="122"/>
      <c r="J42" s="122"/>
      <c r="K42" s="122"/>
      <c r="L42" s="122"/>
      <c r="M42" s="122"/>
      <c r="N42" s="122"/>
      <c r="O42" s="122"/>
      <c r="P42" s="122"/>
      <c r="Q42" s="122"/>
      <c r="R42" s="122"/>
      <c r="S42" s="31"/>
      <c r="T42" s="31"/>
      <c r="U42" s="31"/>
      <c r="V42" s="31"/>
      <c r="W42" s="31"/>
      <c r="X42" s="31"/>
    </row>
    <row r="43" spans="1:24" customFormat="1" ht="42" customHeight="1" x14ac:dyDescent="0.25">
      <c r="A43" s="78" t="s">
        <v>74</v>
      </c>
      <c r="B43" s="121" t="s">
        <v>75</v>
      </c>
      <c r="C43" s="122"/>
      <c r="D43" s="122"/>
      <c r="E43" s="122"/>
      <c r="F43" s="122"/>
      <c r="G43" s="122"/>
      <c r="H43" s="122"/>
      <c r="I43" s="122"/>
      <c r="J43" s="122"/>
      <c r="K43" s="122"/>
      <c r="L43" s="122"/>
      <c r="M43" s="122"/>
      <c r="N43" s="122"/>
      <c r="O43" s="122"/>
      <c r="P43" s="122"/>
      <c r="Q43" s="122"/>
      <c r="R43" s="122"/>
      <c r="S43" s="31"/>
      <c r="T43" s="31"/>
      <c r="U43" s="31"/>
      <c r="V43" s="31"/>
      <c r="W43" s="31"/>
      <c r="X43" s="31"/>
    </row>
    <row r="44" spans="1:24" customFormat="1" ht="27" customHeight="1" x14ac:dyDescent="0.25">
      <c r="A44" s="78" t="s">
        <v>76</v>
      </c>
      <c r="B44" s="121" t="s">
        <v>77</v>
      </c>
      <c r="C44" s="122"/>
      <c r="D44" s="122"/>
      <c r="E44" s="122"/>
      <c r="F44" s="122"/>
      <c r="G44" s="122"/>
      <c r="H44" s="122"/>
      <c r="I44" s="122"/>
      <c r="J44" s="122"/>
      <c r="K44" s="122"/>
      <c r="L44" s="122"/>
      <c r="M44" s="122"/>
      <c r="N44" s="122"/>
      <c r="O44" s="122"/>
      <c r="P44" s="122"/>
      <c r="Q44" s="122"/>
      <c r="R44" s="122"/>
      <c r="S44" s="31"/>
      <c r="T44" s="31"/>
      <c r="U44" s="31"/>
      <c r="V44" s="31"/>
      <c r="W44" s="31"/>
      <c r="X44" s="31"/>
    </row>
    <row r="45" spans="1:24" customFormat="1" ht="24" customHeight="1" x14ac:dyDescent="0.25">
      <c r="A45" s="78"/>
      <c r="B45" s="81"/>
      <c r="C45" s="81"/>
      <c r="D45" s="81"/>
      <c r="E45" s="81"/>
      <c r="F45" s="81"/>
      <c r="G45" s="81"/>
      <c r="H45" s="81"/>
      <c r="I45" s="81"/>
      <c r="J45" s="81"/>
      <c r="K45" s="81"/>
      <c r="L45" s="81"/>
      <c r="M45" s="81"/>
      <c r="N45" s="81"/>
      <c r="O45" s="81"/>
      <c r="P45" s="81"/>
      <c r="Q45" s="81"/>
      <c r="R45" s="81"/>
      <c r="S45" s="31"/>
      <c r="T45" s="31"/>
      <c r="U45" s="31"/>
      <c r="V45" s="31"/>
      <c r="W45" s="31"/>
      <c r="X45" s="31"/>
    </row>
    <row r="46" spans="1:24" ht="18" x14ac:dyDescent="0.25">
      <c r="A46" s="108" t="s">
        <v>19</v>
      </c>
      <c r="B46" s="108"/>
      <c r="C46" s="108"/>
      <c r="D46" s="108"/>
      <c r="E46" s="108"/>
      <c r="F46" s="108"/>
      <c r="G46" s="108"/>
      <c r="H46" s="108"/>
      <c r="I46" s="108"/>
      <c r="J46" s="108"/>
      <c r="K46" s="108"/>
      <c r="L46" s="108"/>
      <c r="M46" s="108"/>
      <c r="N46" s="108"/>
      <c r="O46" s="108"/>
      <c r="P46" s="108"/>
      <c r="Q46" s="108"/>
      <c r="R46" s="108"/>
      <c r="S46" s="108"/>
    </row>
    <row r="47" spans="1:24" ht="18" x14ac:dyDescent="0.25">
      <c r="A47" s="12"/>
      <c r="B47" s="12"/>
      <c r="C47" s="12"/>
      <c r="D47" s="12"/>
      <c r="E47" s="12"/>
      <c r="F47" s="12"/>
      <c r="G47" s="12"/>
      <c r="H47" s="12"/>
      <c r="I47" s="12"/>
      <c r="J47" s="12"/>
      <c r="K47" s="12"/>
      <c r="L47" s="12"/>
      <c r="M47" s="12"/>
      <c r="N47" s="12"/>
      <c r="O47" s="12"/>
      <c r="P47" s="12"/>
      <c r="Q47" s="12"/>
      <c r="R47" s="12"/>
      <c r="S47" s="12"/>
    </row>
    <row r="48" spans="1:24" ht="53.25" customHeight="1" x14ac:dyDescent="0.2">
      <c r="A48" s="109" t="s">
        <v>3</v>
      </c>
      <c r="B48" s="109" t="s">
        <v>17</v>
      </c>
      <c r="C48" s="109"/>
      <c r="D48" s="109"/>
      <c r="E48" s="109"/>
      <c r="F48" s="109"/>
      <c r="G48" s="109"/>
      <c r="H48" s="109"/>
      <c r="I48" s="109"/>
      <c r="J48" s="109"/>
      <c r="K48" s="116" t="s">
        <v>20</v>
      </c>
      <c r="L48" s="117"/>
      <c r="M48" s="117"/>
      <c r="N48" s="117"/>
      <c r="O48" s="117"/>
      <c r="P48" s="117"/>
      <c r="Q48" s="117"/>
      <c r="R48" s="118"/>
      <c r="S48" s="3" t="s">
        <v>4</v>
      </c>
    </row>
    <row r="49" spans="1:19" x14ac:dyDescent="0.2">
      <c r="A49" s="109"/>
      <c r="B49" s="109"/>
      <c r="C49" s="109"/>
      <c r="D49" s="109"/>
      <c r="E49" s="109"/>
      <c r="F49" s="109"/>
      <c r="G49" s="109"/>
      <c r="H49" s="109"/>
      <c r="I49" s="109"/>
      <c r="J49" s="109"/>
      <c r="K49" s="3" t="s">
        <v>5</v>
      </c>
      <c r="L49" s="3" t="s">
        <v>6</v>
      </c>
      <c r="M49" s="3" t="s">
        <v>7</v>
      </c>
      <c r="N49" s="3" t="s">
        <v>8</v>
      </c>
      <c r="O49" s="3" t="s">
        <v>9</v>
      </c>
      <c r="P49" s="3" t="s">
        <v>10</v>
      </c>
      <c r="Q49" s="3" t="s">
        <v>11</v>
      </c>
      <c r="R49" s="18" t="s">
        <v>12</v>
      </c>
      <c r="S49" s="3"/>
    </row>
    <row r="50" spans="1:19" s="2" customFormat="1" ht="15" customHeight="1" x14ac:dyDescent="0.25">
      <c r="A50" s="4">
        <v>1</v>
      </c>
      <c r="B50" s="82">
        <v>2</v>
      </c>
      <c r="C50" s="83"/>
      <c r="D50" s="83"/>
      <c r="E50" s="83"/>
      <c r="F50" s="83"/>
      <c r="G50" s="83"/>
      <c r="H50" s="83"/>
      <c r="I50" s="83"/>
      <c r="J50" s="84"/>
      <c r="K50" s="4">
        <v>3</v>
      </c>
      <c r="L50" s="4">
        <v>4</v>
      </c>
      <c r="M50" s="4">
        <v>5</v>
      </c>
      <c r="N50" s="4">
        <v>6</v>
      </c>
      <c r="O50" s="4">
        <v>7</v>
      </c>
      <c r="P50" s="4">
        <v>8</v>
      </c>
      <c r="Q50" s="4">
        <v>9</v>
      </c>
      <c r="R50" s="17">
        <v>10</v>
      </c>
      <c r="S50" s="4">
        <v>11</v>
      </c>
    </row>
    <row r="51" spans="1:19" ht="26.65" customHeight="1" x14ac:dyDescent="0.2">
      <c r="A51" s="4">
        <v>1</v>
      </c>
      <c r="B51" s="126" t="s">
        <v>47</v>
      </c>
      <c r="C51" s="127"/>
      <c r="D51" s="127"/>
      <c r="E51" s="127"/>
      <c r="F51" s="127"/>
      <c r="G51" s="127"/>
      <c r="H51" s="127"/>
      <c r="I51" s="127"/>
      <c r="J51" s="128"/>
      <c r="K51" s="4"/>
      <c r="L51" s="4"/>
      <c r="M51" s="4"/>
      <c r="N51" s="4"/>
      <c r="O51" s="4"/>
      <c r="P51" s="4"/>
      <c r="Q51" s="4"/>
      <c r="R51" s="17"/>
      <c r="S51" s="21"/>
    </row>
    <row r="52" spans="1:19" ht="70.900000000000006" customHeight="1" x14ac:dyDescent="0.2">
      <c r="A52" s="7">
        <v>2</v>
      </c>
      <c r="B52" s="106" t="s">
        <v>48</v>
      </c>
      <c r="C52" s="106"/>
      <c r="D52" s="106"/>
      <c r="E52" s="106"/>
      <c r="F52" s="106"/>
      <c r="G52" s="106"/>
      <c r="H52" s="106"/>
      <c r="I52" s="106"/>
      <c r="J52" s="106"/>
      <c r="K52" s="16">
        <f>K51*54.45</f>
        <v>0</v>
      </c>
      <c r="L52" s="16">
        <f>L51*54.45</f>
        <v>0</v>
      </c>
      <c r="M52" s="16">
        <f>M51*54.45</f>
        <v>0</v>
      </c>
      <c r="N52" s="16">
        <f>N51*27.23</f>
        <v>0</v>
      </c>
      <c r="O52" s="16">
        <f>O51*27.23</f>
        <v>0</v>
      </c>
      <c r="P52" s="16">
        <f>P51*27.23</f>
        <v>0</v>
      </c>
      <c r="Q52" s="16">
        <f>Q51*27.23</f>
        <v>0</v>
      </c>
      <c r="R52" s="19">
        <f>R51*27.23</f>
        <v>0</v>
      </c>
      <c r="S52" s="22">
        <f>SUM(K52:R52)</f>
        <v>0</v>
      </c>
    </row>
    <row r="53" spans="1:19" ht="28.5" customHeight="1" x14ac:dyDescent="0.2">
      <c r="A53" s="7">
        <v>3</v>
      </c>
      <c r="B53" s="107" t="s">
        <v>49</v>
      </c>
      <c r="C53" s="107"/>
      <c r="D53" s="107"/>
      <c r="E53" s="107"/>
      <c r="F53" s="107"/>
      <c r="G53" s="107"/>
      <c r="H53" s="107"/>
      <c r="I53" s="107"/>
      <c r="J53" s="107"/>
      <c r="K53" s="25"/>
      <c r="L53" s="25"/>
      <c r="M53" s="25"/>
      <c r="N53" s="25"/>
      <c r="O53" s="25"/>
      <c r="P53" s="25"/>
      <c r="Q53" s="25"/>
      <c r="R53" s="25"/>
      <c r="S53" s="22">
        <f>ROUNDDOWN(S52*0.01,2)</f>
        <v>0</v>
      </c>
    </row>
    <row r="54" spans="1:19" ht="23.25" customHeight="1" x14ac:dyDescent="0.2">
      <c r="A54" s="4">
        <v>4</v>
      </c>
      <c r="B54" s="107" t="s">
        <v>22</v>
      </c>
      <c r="C54" s="107"/>
      <c r="D54" s="107"/>
      <c r="E54" s="107"/>
      <c r="F54" s="107"/>
      <c r="G54" s="107"/>
      <c r="H54" s="107"/>
      <c r="I54" s="107"/>
      <c r="J54" s="107"/>
      <c r="K54" s="25"/>
      <c r="L54" s="25"/>
      <c r="M54" s="25"/>
      <c r="N54" s="25"/>
      <c r="O54" s="25"/>
      <c r="P54" s="25"/>
      <c r="Q54" s="25"/>
      <c r="R54" s="25"/>
      <c r="S54" s="22">
        <f>S53+S52</f>
        <v>0</v>
      </c>
    </row>
    <row r="55" spans="1:19" ht="15" thickBot="1" x14ac:dyDescent="0.25">
      <c r="A55" s="6"/>
      <c r="B55" s="5"/>
      <c r="C55" s="5"/>
    </row>
    <row r="56" spans="1:19" ht="24" customHeight="1" thickBot="1" x14ac:dyDescent="0.25">
      <c r="A56" s="110" t="s">
        <v>23</v>
      </c>
      <c r="B56" s="110"/>
      <c r="C56" s="110"/>
      <c r="D56" s="110"/>
      <c r="E56" s="110"/>
      <c r="F56" s="110"/>
      <c r="G56" s="110"/>
      <c r="H56" s="110"/>
      <c r="I56" s="110"/>
      <c r="J56" s="110"/>
      <c r="K56" s="110"/>
      <c r="L56" s="110"/>
      <c r="M56" s="111"/>
      <c r="N56" s="103">
        <f>S54</f>
        <v>0</v>
      </c>
      <c r="O56" s="104"/>
    </row>
    <row r="57" spans="1:19" ht="26.25" customHeight="1" x14ac:dyDescent="0.2">
      <c r="A57" s="11"/>
      <c r="B57" s="11"/>
      <c r="C57" s="11"/>
      <c r="D57" s="11"/>
      <c r="E57" s="11"/>
      <c r="F57" s="11"/>
      <c r="G57" s="11"/>
      <c r="H57" s="11"/>
      <c r="I57" s="11"/>
      <c r="J57" s="11"/>
      <c r="K57" s="11"/>
      <c r="L57" s="13"/>
      <c r="M57" s="10"/>
    </row>
    <row r="58" spans="1:19" ht="41.25" customHeight="1" x14ac:dyDescent="0.25">
      <c r="A58" s="115" t="s">
        <v>50</v>
      </c>
      <c r="B58" s="115"/>
      <c r="C58" s="115"/>
      <c r="D58" s="115"/>
      <c r="E58" s="115"/>
      <c r="F58" s="115"/>
      <c r="G58" s="115"/>
      <c r="H58" s="115"/>
      <c r="I58" s="115"/>
      <c r="J58" s="115"/>
      <c r="K58" s="115"/>
      <c r="L58" s="115"/>
      <c r="M58" s="115"/>
      <c r="N58" s="115"/>
      <c r="O58" s="115"/>
      <c r="P58" s="115"/>
      <c r="Q58" s="115"/>
      <c r="R58" s="115"/>
      <c r="S58" s="115"/>
    </row>
    <row r="59" spans="1:19" x14ac:dyDescent="0.2">
      <c r="A59" s="11"/>
      <c r="B59" s="11"/>
      <c r="C59" s="11"/>
      <c r="D59" s="11"/>
      <c r="E59" s="11"/>
      <c r="F59" s="11"/>
      <c r="G59" s="11"/>
      <c r="H59" s="11"/>
      <c r="I59" s="11"/>
      <c r="J59" s="11"/>
      <c r="K59" s="11"/>
      <c r="L59" s="13"/>
      <c r="M59" s="10"/>
    </row>
    <row r="60" spans="1:19" ht="62.25" customHeight="1" x14ac:dyDescent="0.2">
      <c r="A60" s="109" t="s">
        <v>3</v>
      </c>
      <c r="B60" s="109" t="s">
        <v>17</v>
      </c>
      <c r="C60" s="109"/>
      <c r="D60" s="109"/>
      <c r="E60" s="109"/>
      <c r="F60" s="109"/>
      <c r="G60" s="109"/>
      <c r="H60" s="109"/>
      <c r="I60" s="109"/>
      <c r="J60" s="109"/>
      <c r="K60" s="116" t="s">
        <v>78</v>
      </c>
      <c r="L60" s="117"/>
      <c r="M60" s="117"/>
      <c r="N60" s="117"/>
      <c r="O60" s="117"/>
      <c r="P60" s="117"/>
      <c r="Q60" s="117"/>
      <c r="R60" s="118"/>
      <c r="S60" s="119" t="s">
        <v>4</v>
      </c>
    </row>
    <row r="61" spans="1:19" ht="30" customHeight="1" x14ac:dyDescent="0.2">
      <c r="A61" s="109"/>
      <c r="B61" s="109"/>
      <c r="C61" s="109"/>
      <c r="D61" s="109"/>
      <c r="E61" s="109"/>
      <c r="F61" s="109"/>
      <c r="G61" s="109"/>
      <c r="H61" s="109"/>
      <c r="I61" s="109"/>
      <c r="J61" s="109"/>
      <c r="K61" s="3" t="s">
        <v>5</v>
      </c>
      <c r="L61" s="3" t="s">
        <v>6</v>
      </c>
      <c r="M61" s="3" t="s">
        <v>7</v>
      </c>
      <c r="N61" s="3" t="s">
        <v>8</v>
      </c>
      <c r="O61" s="3" t="s">
        <v>9</v>
      </c>
      <c r="P61" s="3" t="s">
        <v>10</v>
      </c>
      <c r="Q61" s="3" t="s">
        <v>11</v>
      </c>
      <c r="R61" s="3" t="s">
        <v>12</v>
      </c>
      <c r="S61" s="120"/>
    </row>
    <row r="62" spans="1:19" s="2" customFormat="1" x14ac:dyDescent="0.25">
      <c r="A62" s="4">
        <v>1</v>
      </c>
      <c r="B62" s="82">
        <v>2</v>
      </c>
      <c r="C62" s="83"/>
      <c r="D62" s="83"/>
      <c r="E62" s="83"/>
      <c r="F62" s="83"/>
      <c r="G62" s="83"/>
      <c r="H62" s="83"/>
      <c r="I62" s="83"/>
      <c r="J62" s="84"/>
      <c r="K62" s="4">
        <v>3</v>
      </c>
      <c r="L62" s="4">
        <v>4</v>
      </c>
      <c r="M62" s="4">
        <v>5</v>
      </c>
      <c r="N62" s="4">
        <v>6</v>
      </c>
      <c r="O62" s="4">
        <v>7</v>
      </c>
      <c r="P62" s="4">
        <v>8</v>
      </c>
      <c r="Q62" s="4">
        <v>9</v>
      </c>
      <c r="R62" s="4">
        <v>10</v>
      </c>
      <c r="S62" s="4">
        <v>11</v>
      </c>
    </row>
    <row r="63" spans="1:19" ht="99.6" customHeight="1" x14ac:dyDescent="0.2">
      <c r="A63" s="4">
        <v>1</v>
      </c>
      <c r="B63" s="88" t="s">
        <v>51</v>
      </c>
      <c r="C63" s="89"/>
      <c r="D63" s="89"/>
      <c r="E63" s="89"/>
      <c r="F63" s="89"/>
      <c r="G63" s="89"/>
      <c r="H63" s="89"/>
      <c r="I63" s="89"/>
      <c r="J63" s="90"/>
      <c r="K63" s="28"/>
      <c r="L63" s="28"/>
      <c r="M63" s="28"/>
      <c r="N63" s="28"/>
      <c r="O63" s="28"/>
      <c r="P63" s="28"/>
      <c r="Q63" s="28"/>
      <c r="R63" s="28"/>
      <c r="S63" s="26"/>
    </row>
    <row r="64" spans="1:19" ht="46.9" customHeight="1" x14ac:dyDescent="0.2">
      <c r="A64" s="4">
        <v>2</v>
      </c>
      <c r="B64" s="88" t="s">
        <v>52</v>
      </c>
      <c r="C64" s="89"/>
      <c r="D64" s="89"/>
      <c r="E64" s="89"/>
      <c r="F64" s="89"/>
      <c r="G64" s="89"/>
      <c r="H64" s="89"/>
      <c r="I64" s="89"/>
      <c r="J64" s="90"/>
      <c r="K64" s="28"/>
      <c r="L64" s="28"/>
      <c r="M64" s="28"/>
      <c r="N64" s="28"/>
      <c r="O64" s="28"/>
      <c r="P64" s="28"/>
      <c r="Q64" s="28"/>
      <c r="R64" s="28"/>
      <c r="S64" s="26"/>
    </row>
    <row r="65" spans="1:24" ht="59.45" customHeight="1" x14ac:dyDescent="0.2">
      <c r="A65" s="4">
        <v>3</v>
      </c>
      <c r="B65" s="88" t="s">
        <v>53</v>
      </c>
      <c r="C65" s="89"/>
      <c r="D65" s="89"/>
      <c r="E65" s="89"/>
      <c r="F65" s="89"/>
      <c r="G65" s="89"/>
      <c r="H65" s="89"/>
      <c r="I65" s="89"/>
      <c r="J65" s="90"/>
      <c r="K65" s="26"/>
      <c r="L65" s="26"/>
      <c r="M65" s="26"/>
      <c r="N65" s="28"/>
      <c r="O65" s="25"/>
      <c r="P65" s="28"/>
      <c r="Q65" s="28"/>
      <c r="R65" s="28"/>
      <c r="S65" s="26"/>
    </row>
    <row r="66" spans="1:24" ht="70.150000000000006" customHeight="1" x14ac:dyDescent="0.2">
      <c r="A66" s="4">
        <v>4</v>
      </c>
      <c r="B66" s="88" t="s">
        <v>54</v>
      </c>
      <c r="C66" s="89"/>
      <c r="D66" s="89"/>
      <c r="E66" s="89"/>
      <c r="F66" s="89"/>
      <c r="G66" s="89"/>
      <c r="H66" s="89"/>
      <c r="I66" s="89"/>
      <c r="J66" s="90"/>
      <c r="K66" s="16">
        <f>K63*98.01</f>
        <v>0</v>
      </c>
      <c r="L66" s="16">
        <f t="shared" ref="L66:M66" si="2">L63*98.01</f>
        <v>0</v>
      </c>
      <c r="M66" s="16">
        <f t="shared" si="2"/>
        <v>0</v>
      </c>
      <c r="N66" s="25"/>
      <c r="O66" s="25"/>
      <c r="P66" s="25"/>
      <c r="Q66" s="25"/>
      <c r="R66" s="25"/>
      <c r="S66" s="22">
        <f t="shared" ref="S66:S68" si="3">SUM(K66:R66)</f>
        <v>0</v>
      </c>
    </row>
    <row r="67" spans="1:24" ht="83.45" customHeight="1" x14ac:dyDescent="0.2">
      <c r="A67" s="4">
        <v>5</v>
      </c>
      <c r="B67" s="88" t="s">
        <v>55</v>
      </c>
      <c r="C67" s="89"/>
      <c r="D67" s="89"/>
      <c r="E67" s="89"/>
      <c r="F67" s="89"/>
      <c r="G67" s="89"/>
      <c r="H67" s="89"/>
      <c r="I67" s="89"/>
      <c r="J67" s="90"/>
      <c r="K67" s="25"/>
      <c r="L67" s="25"/>
      <c r="M67" s="25"/>
      <c r="N67" s="16">
        <f>N63*183.15</f>
        <v>0</v>
      </c>
      <c r="O67" s="16">
        <f>O63*235.62</f>
        <v>0</v>
      </c>
      <c r="P67" s="16">
        <f>P63*235.62</f>
        <v>0</v>
      </c>
      <c r="Q67" s="16">
        <f>Q63*326.7</f>
        <v>0</v>
      </c>
      <c r="R67" s="16">
        <f>R63*326.7</f>
        <v>0</v>
      </c>
      <c r="S67" s="22">
        <f t="shared" si="3"/>
        <v>0</v>
      </c>
    </row>
    <row r="68" spans="1:24" ht="69.599999999999994" customHeight="1" x14ac:dyDescent="0.2">
      <c r="A68" s="4">
        <v>6</v>
      </c>
      <c r="B68" s="88" t="s">
        <v>56</v>
      </c>
      <c r="C68" s="89"/>
      <c r="D68" s="89"/>
      <c r="E68" s="89"/>
      <c r="F68" s="89"/>
      <c r="G68" s="89"/>
      <c r="H68" s="89"/>
      <c r="I68" s="89"/>
      <c r="J68" s="90"/>
      <c r="K68" s="16">
        <f>K64*54.45</f>
        <v>0</v>
      </c>
      <c r="L68" s="16">
        <f t="shared" ref="L68:M68" si="4">L64*54.45</f>
        <v>0</v>
      </c>
      <c r="M68" s="16">
        <f t="shared" si="4"/>
        <v>0</v>
      </c>
      <c r="N68" s="16">
        <f>N64*27.23</f>
        <v>0</v>
      </c>
      <c r="O68" s="16">
        <f t="shared" ref="O68:R68" si="5">O64*27.23</f>
        <v>0</v>
      </c>
      <c r="P68" s="16">
        <f t="shared" si="5"/>
        <v>0</v>
      </c>
      <c r="Q68" s="16">
        <f t="shared" si="5"/>
        <v>0</v>
      </c>
      <c r="R68" s="16">
        <f t="shared" si="5"/>
        <v>0</v>
      </c>
      <c r="S68" s="22">
        <f t="shared" si="3"/>
        <v>0</v>
      </c>
    </row>
    <row r="69" spans="1:24" ht="71.45" customHeight="1" x14ac:dyDescent="0.2">
      <c r="A69" s="4">
        <v>7</v>
      </c>
      <c r="B69" s="88" t="s">
        <v>57</v>
      </c>
      <c r="C69" s="89"/>
      <c r="D69" s="89"/>
      <c r="E69" s="89"/>
      <c r="F69" s="89"/>
      <c r="G69" s="89"/>
      <c r="H69" s="89"/>
      <c r="I69" s="89"/>
      <c r="J69" s="90"/>
      <c r="K69" s="25"/>
      <c r="L69" s="25"/>
      <c r="M69" s="25"/>
      <c r="N69" s="16">
        <f>N65*24.75</f>
        <v>0</v>
      </c>
      <c r="O69" s="25"/>
      <c r="P69" s="16">
        <f t="shared" ref="P69" si="6">P65*24.75</f>
        <v>0</v>
      </c>
      <c r="Q69" s="16">
        <f t="shared" ref="Q69:R69" si="7">Q65*24.75</f>
        <v>0</v>
      </c>
      <c r="R69" s="16">
        <f t="shared" si="7"/>
        <v>0</v>
      </c>
      <c r="S69" s="22">
        <f>SUM(K69:R69)</f>
        <v>0</v>
      </c>
    </row>
    <row r="70" spans="1:24" ht="27" customHeight="1" x14ac:dyDescent="0.2">
      <c r="A70" s="4">
        <v>8</v>
      </c>
      <c r="B70" s="129" t="s">
        <v>31</v>
      </c>
      <c r="C70" s="130"/>
      <c r="D70" s="130"/>
      <c r="E70" s="130"/>
      <c r="F70" s="130"/>
      <c r="G70" s="130"/>
      <c r="H70" s="130"/>
      <c r="I70" s="130"/>
      <c r="J70" s="131"/>
      <c r="K70" s="22">
        <f>SUM(K66,K68)</f>
        <v>0</v>
      </c>
      <c r="L70" s="22">
        <f>SUM(L66,L68)</f>
        <v>0</v>
      </c>
      <c r="M70" s="22">
        <f>SUM(M66,M68)</f>
        <v>0</v>
      </c>
      <c r="N70" s="22">
        <f>SUM(N67:N69)</f>
        <v>0</v>
      </c>
      <c r="O70" s="22">
        <f>SUM(O67:O69)</f>
        <v>0</v>
      </c>
      <c r="P70" s="22">
        <f>SUM(P67:P68)</f>
        <v>0</v>
      </c>
      <c r="Q70" s="22">
        <f>SUM(Q67:Q69)</f>
        <v>0</v>
      </c>
      <c r="R70" s="22">
        <f>SUM(R67:R69)</f>
        <v>0</v>
      </c>
      <c r="S70" s="22">
        <f>SUM(S66:S69)</f>
        <v>0</v>
      </c>
    </row>
    <row r="71" spans="1:24" ht="33.6" customHeight="1" x14ac:dyDescent="0.2">
      <c r="A71" s="4">
        <v>9</v>
      </c>
      <c r="B71" s="105" t="s">
        <v>32</v>
      </c>
      <c r="C71" s="105"/>
      <c r="D71" s="105"/>
      <c r="E71" s="105"/>
      <c r="F71" s="105"/>
      <c r="G71" s="105"/>
      <c r="H71" s="105"/>
      <c r="I71" s="105"/>
      <c r="J71" s="105"/>
      <c r="K71" s="25"/>
      <c r="L71" s="25"/>
      <c r="M71" s="25"/>
      <c r="N71" s="25"/>
      <c r="O71" s="25"/>
      <c r="P71" s="25"/>
      <c r="Q71" s="25"/>
      <c r="R71" s="25"/>
      <c r="S71" s="22">
        <f>ROUNDDOWN(S70*0.01,2)</f>
        <v>0</v>
      </c>
    </row>
    <row r="72" spans="1:24" ht="31.15" customHeight="1" x14ac:dyDescent="0.2">
      <c r="A72" s="4">
        <v>10</v>
      </c>
      <c r="B72" s="85" t="s">
        <v>25</v>
      </c>
      <c r="C72" s="85"/>
      <c r="D72" s="85"/>
      <c r="E72" s="85"/>
      <c r="F72" s="85"/>
      <c r="G72" s="85"/>
      <c r="H72" s="85"/>
      <c r="I72" s="85"/>
      <c r="J72" s="85"/>
      <c r="K72" s="25"/>
      <c r="L72" s="25"/>
      <c r="M72" s="25"/>
      <c r="N72" s="25"/>
      <c r="O72" s="25"/>
      <c r="P72" s="25"/>
      <c r="Q72" s="25"/>
      <c r="R72" s="25"/>
      <c r="S72" s="22">
        <f>SUM(S70:S71)</f>
        <v>0</v>
      </c>
    </row>
    <row r="73" spans="1:24" ht="31.15" customHeight="1" x14ac:dyDescent="0.2">
      <c r="A73" s="73"/>
      <c r="B73" s="74"/>
      <c r="C73" s="74"/>
      <c r="D73" s="74"/>
      <c r="E73" s="74"/>
      <c r="F73" s="74"/>
      <c r="G73" s="74"/>
      <c r="H73" s="74"/>
      <c r="I73" s="74"/>
      <c r="J73" s="74"/>
      <c r="K73" s="54"/>
      <c r="L73" s="54"/>
      <c r="M73" s="54"/>
      <c r="N73" s="54"/>
      <c r="O73" s="54"/>
      <c r="P73" s="54"/>
      <c r="Q73" s="54"/>
      <c r="R73" s="54"/>
      <c r="S73" s="75"/>
    </row>
    <row r="74" spans="1:24" customFormat="1" ht="27" customHeight="1" x14ac:dyDescent="0.25">
      <c r="A74" s="76" t="s">
        <v>62</v>
      </c>
      <c r="B74" s="134" t="s">
        <v>63</v>
      </c>
      <c r="C74" s="135"/>
      <c r="D74" s="135"/>
      <c r="E74" s="135"/>
      <c r="F74" s="135"/>
      <c r="G74" s="135"/>
      <c r="H74" s="135"/>
      <c r="I74" s="135"/>
      <c r="J74" s="135"/>
      <c r="K74" s="135"/>
      <c r="L74" s="135"/>
      <c r="M74" s="135"/>
      <c r="N74" s="135"/>
      <c r="O74" s="135"/>
      <c r="P74" s="135"/>
      <c r="Q74" s="135"/>
      <c r="R74" s="135"/>
      <c r="S74" s="31"/>
      <c r="T74" s="31"/>
      <c r="U74" s="31"/>
      <c r="V74" s="31"/>
      <c r="W74" s="31"/>
      <c r="X74" s="31"/>
    </row>
    <row r="75" spans="1:24" customFormat="1" ht="25.5" customHeight="1" x14ac:dyDescent="0.25">
      <c r="A75" s="76" t="s">
        <v>64</v>
      </c>
      <c r="B75" s="134" t="s">
        <v>65</v>
      </c>
      <c r="C75" s="135"/>
      <c r="D75" s="135"/>
      <c r="E75" s="135"/>
      <c r="F75" s="135"/>
      <c r="G75" s="135"/>
      <c r="H75" s="135"/>
      <c r="I75" s="135"/>
      <c r="J75" s="135"/>
      <c r="K75" s="135"/>
      <c r="L75" s="135"/>
      <c r="M75" s="135"/>
      <c r="N75" s="135"/>
      <c r="O75" s="135"/>
      <c r="P75" s="135"/>
      <c r="Q75" s="135"/>
      <c r="R75" s="135"/>
      <c r="S75" s="31"/>
      <c r="T75" s="31"/>
      <c r="U75" s="31"/>
      <c r="V75" s="31"/>
      <c r="W75" s="31"/>
      <c r="X75" s="31"/>
    </row>
    <row r="76" spans="1:24" customFormat="1" ht="27.75" customHeight="1" x14ac:dyDescent="0.25">
      <c r="A76" s="76" t="s">
        <v>66</v>
      </c>
      <c r="B76" s="134" t="s">
        <v>67</v>
      </c>
      <c r="C76" s="135"/>
      <c r="D76" s="135"/>
      <c r="E76" s="135"/>
      <c r="F76" s="135"/>
      <c r="G76" s="135"/>
      <c r="H76" s="135"/>
      <c r="I76" s="135"/>
      <c r="J76" s="135"/>
      <c r="K76" s="135"/>
      <c r="L76" s="135"/>
      <c r="M76" s="135"/>
      <c r="N76" s="135"/>
      <c r="O76" s="135"/>
      <c r="P76" s="135"/>
      <c r="Q76" s="135"/>
      <c r="R76" s="135"/>
      <c r="S76" s="31"/>
      <c r="T76" s="31"/>
      <c r="U76" s="31"/>
      <c r="V76" s="31"/>
      <c r="W76" s="31"/>
      <c r="X76" s="31"/>
    </row>
    <row r="78" spans="1:24" ht="18" x14ac:dyDescent="0.2">
      <c r="A78" s="132" t="s">
        <v>24</v>
      </c>
      <c r="B78" s="133"/>
      <c r="C78" s="133"/>
      <c r="D78" s="133"/>
      <c r="E78" s="133"/>
      <c r="F78" s="133"/>
      <c r="G78" s="133"/>
      <c r="H78" s="133"/>
      <c r="I78" s="133"/>
      <c r="J78" s="133"/>
      <c r="K78" s="133"/>
      <c r="L78" s="133"/>
      <c r="M78" s="133"/>
      <c r="N78" s="133"/>
      <c r="O78" s="133"/>
      <c r="P78" s="133"/>
      <c r="Q78" s="133"/>
      <c r="R78" s="133"/>
      <c r="S78" s="133"/>
    </row>
    <row r="79" spans="1:24" ht="18.75" thickBot="1" x14ac:dyDescent="0.25">
      <c r="A79" s="14"/>
      <c r="B79" s="9"/>
      <c r="C79" s="9"/>
      <c r="D79" s="9"/>
      <c r="E79" s="9"/>
      <c r="F79" s="9"/>
      <c r="G79" s="9"/>
      <c r="H79" s="9"/>
      <c r="I79" s="9"/>
      <c r="J79" s="9"/>
      <c r="K79" s="9"/>
      <c r="L79" s="9"/>
      <c r="M79" s="9"/>
      <c r="N79" s="9"/>
      <c r="O79" s="9"/>
      <c r="P79" s="9"/>
      <c r="Q79" s="9"/>
      <c r="R79" s="9"/>
      <c r="S79" s="9"/>
    </row>
    <row r="80" spans="1:24" ht="24.6" customHeight="1" thickBot="1" x14ac:dyDescent="0.3">
      <c r="A80" s="86" t="s">
        <v>26</v>
      </c>
      <c r="B80" s="86"/>
      <c r="C80" s="86"/>
      <c r="D80" s="86"/>
      <c r="E80" s="86"/>
      <c r="F80" s="86"/>
      <c r="G80" s="86"/>
      <c r="H80" s="86"/>
      <c r="I80" s="86"/>
      <c r="J80" s="86"/>
      <c r="K80" s="87"/>
      <c r="L80" s="137">
        <f>S72+S54+S36</f>
        <v>0</v>
      </c>
      <c r="M80" s="138"/>
      <c r="N80" s="139"/>
      <c r="O80" s="15" t="s">
        <v>13</v>
      </c>
      <c r="P80" s="9"/>
      <c r="Q80" s="9"/>
      <c r="R80" s="9"/>
      <c r="S80" s="9"/>
    </row>
    <row r="81" spans="1:24" ht="18.75" thickBot="1" x14ac:dyDescent="0.25">
      <c r="A81" s="14"/>
      <c r="B81" s="9"/>
      <c r="C81" s="9"/>
      <c r="D81" s="9"/>
      <c r="E81" s="9"/>
      <c r="F81" s="9"/>
      <c r="G81" s="9"/>
      <c r="H81" s="9"/>
      <c r="I81" s="9"/>
      <c r="J81" s="9"/>
      <c r="K81" s="9"/>
      <c r="L81" s="9"/>
      <c r="M81" s="9"/>
      <c r="N81" s="9"/>
      <c r="O81" s="9"/>
      <c r="P81" s="9"/>
      <c r="Q81" s="9"/>
      <c r="R81" s="9"/>
      <c r="S81" s="9"/>
    </row>
    <row r="82" spans="1:24" ht="16.5" thickBot="1" x14ac:dyDescent="0.25">
      <c r="A82" s="136" t="s">
        <v>14</v>
      </c>
      <c r="B82" s="136"/>
      <c r="C82" s="136"/>
      <c r="D82" s="136"/>
      <c r="E82" s="136"/>
      <c r="F82" s="136"/>
      <c r="G82" s="103"/>
      <c r="H82" s="104"/>
      <c r="M82" s="11"/>
    </row>
    <row r="83" spans="1:24" ht="16.5" thickBot="1" x14ac:dyDescent="0.25">
      <c r="A83" s="136" t="s">
        <v>15</v>
      </c>
      <c r="B83" s="136"/>
      <c r="C83" s="136"/>
      <c r="D83" s="136"/>
      <c r="E83" s="136"/>
      <c r="F83" s="136"/>
      <c r="G83" s="103"/>
      <c r="H83" s="104"/>
    </row>
    <row r="85" spans="1:24" ht="22.5" customHeight="1" x14ac:dyDescent="0.2">
      <c r="A85" s="20"/>
      <c r="B85" s="20"/>
      <c r="C85" s="20"/>
      <c r="D85" s="20"/>
      <c r="E85" s="20"/>
      <c r="F85" s="20"/>
      <c r="G85" s="20"/>
      <c r="H85" s="20"/>
      <c r="I85" s="20"/>
      <c r="J85" s="20"/>
      <c r="K85" s="20"/>
      <c r="L85" s="20"/>
      <c r="M85" s="20"/>
      <c r="N85" s="20"/>
      <c r="O85" s="20"/>
      <c r="P85" s="20"/>
      <c r="Q85" s="20"/>
      <c r="R85" s="20"/>
      <c r="S85" s="20"/>
    </row>
    <row r="86" spans="1:24" ht="22.5" customHeight="1" x14ac:dyDescent="0.2">
      <c r="A86" s="20"/>
      <c r="B86" s="20"/>
      <c r="C86" s="20"/>
      <c r="D86" s="20"/>
      <c r="E86" s="20"/>
      <c r="F86" s="20"/>
      <c r="G86" s="20"/>
      <c r="H86" s="20"/>
      <c r="I86" s="20"/>
      <c r="J86" s="20"/>
      <c r="K86" s="20"/>
      <c r="L86" s="20"/>
      <c r="M86" s="20"/>
      <c r="N86" s="20"/>
      <c r="O86" s="20"/>
      <c r="P86" s="20"/>
      <c r="Q86" s="20"/>
      <c r="R86" s="20"/>
      <c r="S86" s="20"/>
    </row>
    <row r="87" spans="1:24" ht="22.5" customHeight="1" x14ac:dyDescent="0.2">
      <c r="A87" s="71"/>
      <c r="B87" s="71"/>
      <c r="C87" s="71"/>
      <c r="D87" s="71"/>
      <c r="E87" s="71"/>
      <c r="F87" s="71"/>
      <c r="G87" s="71"/>
      <c r="H87" s="71"/>
      <c r="I87" s="71"/>
      <c r="J87" s="71"/>
      <c r="K87" s="71"/>
      <c r="L87" s="71"/>
      <c r="M87" s="71"/>
      <c r="N87" s="71"/>
      <c r="O87" s="71"/>
      <c r="P87" s="71"/>
      <c r="Q87" s="71"/>
      <c r="R87" s="71"/>
      <c r="S87" s="71"/>
    </row>
    <row r="88" spans="1:24" s="72" customFormat="1" ht="22.5" customHeight="1" x14ac:dyDescent="0.25">
      <c r="A88" s="71"/>
      <c r="B88" s="70"/>
      <c r="C88" s="70"/>
      <c r="D88" s="70"/>
      <c r="E88" s="70"/>
      <c r="F88" s="70"/>
      <c r="G88" s="70"/>
      <c r="H88" s="70"/>
      <c r="I88" s="70"/>
      <c r="J88" s="71"/>
      <c r="K88" s="93"/>
      <c r="L88" s="93"/>
      <c r="M88" s="93"/>
      <c r="N88" s="93"/>
      <c r="O88" s="93"/>
      <c r="P88" s="93"/>
      <c r="Q88" s="71"/>
      <c r="R88" s="71"/>
      <c r="S88" s="71"/>
    </row>
    <row r="89" spans="1:24" customFormat="1" ht="14.45" customHeight="1" x14ac:dyDescent="0.25">
      <c r="A89" s="29"/>
      <c r="B89" s="92" t="s">
        <v>16</v>
      </c>
      <c r="C89" s="92"/>
      <c r="D89" s="92"/>
      <c r="E89" s="92"/>
      <c r="F89" s="92"/>
      <c r="G89" s="92"/>
      <c r="H89" s="92"/>
      <c r="I89" s="92"/>
      <c r="J89" s="29"/>
      <c r="K89" s="95" t="s">
        <v>60</v>
      </c>
      <c r="L89" s="95"/>
      <c r="M89" s="95"/>
      <c r="N89" s="95"/>
      <c r="O89" s="95"/>
      <c r="P89" s="95"/>
      <c r="Q89" s="29"/>
      <c r="R89" s="29"/>
      <c r="S89" s="29"/>
      <c r="T89" s="31"/>
      <c r="U89" s="31"/>
      <c r="V89" s="31"/>
      <c r="W89" s="31"/>
      <c r="X89" s="31"/>
    </row>
    <row r="90" spans="1:24" customFormat="1" ht="14.45" customHeight="1" x14ac:dyDescent="0.25">
      <c r="A90" s="29"/>
      <c r="B90" s="29"/>
      <c r="C90" s="29"/>
      <c r="D90" s="29"/>
      <c r="E90" s="29"/>
      <c r="F90" s="29"/>
      <c r="G90" s="29"/>
      <c r="H90" s="29"/>
      <c r="I90" s="29"/>
      <c r="J90" s="29"/>
      <c r="K90" s="94" t="s">
        <v>61</v>
      </c>
      <c r="L90" s="94"/>
      <c r="M90" s="94"/>
      <c r="N90" s="94"/>
      <c r="O90" s="94"/>
      <c r="P90" s="94"/>
      <c r="Q90" s="29"/>
      <c r="R90" s="29"/>
      <c r="S90" s="29"/>
      <c r="T90" s="31"/>
      <c r="U90" s="31"/>
      <c r="V90" s="31"/>
      <c r="W90" s="31"/>
      <c r="X90" s="31"/>
    </row>
    <row r="91" spans="1:24" customFormat="1" ht="15" x14ac:dyDescent="0.25">
      <c r="A91" s="29"/>
      <c r="B91" s="29"/>
      <c r="C91" s="29"/>
      <c r="D91" s="29"/>
      <c r="E91" s="29"/>
      <c r="F91" s="29"/>
      <c r="G91" s="29"/>
      <c r="H91" s="29"/>
      <c r="I91" s="29"/>
      <c r="J91" s="29"/>
      <c r="K91" s="29"/>
      <c r="L91" s="29"/>
      <c r="M91" s="29"/>
      <c r="N91" s="29"/>
      <c r="O91" s="29"/>
      <c r="P91" s="29"/>
      <c r="Q91" s="29"/>
      <c r="R91" s="29"/>
      <c r="S91" s="29"/>
      <c r="T91" s="31"/>
      <c r="U91" s="31"/>
      <c r="V91" s="31"/>
      <c r="W91" s="31"/>
      <c r="X91" s="31"/>
    </row>
    <row r="92" spans="1:24" customFormat="1" ht="89.25" customHeight="1" x14ac:dyDescent="0.25">
      <c r="A92" s="29"/>
      <c r="B92" s="91" t="s">
        <v>59</v>
      </c>
      <c r="C92" s="91"/>
      <c r="D92" s="91"/>
      <c r="E92" s="91"/>
      <c r="F92" s="91"/>
      <c r="G92" s="91"/>
      <c r="H92" s="91"/>
      <c r="I92" s="91"/>
      <c r="J92" s="91"/>
      <c r="K92" s="91"/>
      <c r="L92" s="91"/>
      <c r="M92" s="91"/>
      <c r="N92" s="91"/>
      <c r="O92" s="31"/>
      <c r="P92" s="31"/>
      <c r="Q92" s="31"/>
      <c r="R92" s="31"/>
      <c r="S92" s="31"/>
      <c r="T92" s="31"/>
      <c r="U92" s="31"/>
      <c r="V92" s="31"/>
      <c r="W92" s="31"/>
      <c r="X92" s="31"/>
    </row>
  </sheetData>
  <protectedRanges>
    <protectedRange sqref="K23:L25 N23:O25 Q23:R25" name="Rozstęp7_2"/>
    <protectedRange sqref="B88:I88" name="Rozstęp35_4"/>
  </protectedRanges>
  <mergeCells count="72">
    <mergeCell ref="A83:F83"/>
    <mergeCell ref="A19:A20"/>
    <mergeCell ref="B19:J20"/>
    <mergeCell ref="K19:R19"/>
    <mergeCell ref="B7:F7"/>
    <mergeCell ref="B22:J22"/>
    <mergeCell ref="B23:J23"/>
    <mergeCell ref="B25:J25"/>
    <mergeCell ref="B36:J36"/>
    <mergeCell ref="K48:R48"/>
    <mergeCell ref="B26:J26"/>
    <mergeCell ref="B32:J32"/>
    <mergeCell ref="B34:J34"/>
    <mergeCell ref="B35:J35"/>
    <mergeCell ref="B27:J27"/>
    <mergeCell ref="B28:J28"/>
    <mergeCell ref="G82:H82"/>
    <mergeCell ref="B51:J51"/>
    <mergeCell ref="B70:J70"/>
    <mergeCell ref="A78:S78"/>
    <mergeCell ref="B69:J69"/>
    <mergeCell ref="N56:O56"/>
    <mergeCell ref="B67:J67"/>
    <mergeCell ref="B74:R74"/>
    <mergeCell ref="B75:R75"/>
    <mergeCell ref="B76:R76"/>
    <mergeCell ref="A82:F82"/>
    <mergeCell ref="L80:N80"/>
    <mergeCell ref="B29:J29"/>
    <mergeCell ref="B50:J50"/>
    <mergeCell ref="O38:P38"/>
    <mergeCell ref="A58:S58"/>
    <mergeCell ref="A60:A61"/>
    <mergeCell ref="B60:J61"/>
    <mergeCell ref="K60:R60"/>
    <mergeCell ref="S60:S61"/>
    <mergeCell ref="B40:P40"/>
    <mergeCell ref="B42:R42"/>
    <mergeCell ref="B43:R43"/>
    <mergeCell ref="B44:R44"/>
    <mergeCell ref="B31:J31"/>
    <mergeCell ref="B30:J30"/>
    <mergeCell ref="B33:J33"/>
    <mergeCell ref="B41:K41"/>
    <mergeCell ref="B4:N5"/>
    <mergeCell ref="A10:S10"/>
    <mergeCell ref="B15:P15"/>
    <mergeCell ref="G83:H83"/>
    <mergeCell ref="B71:J71"/>
    <mergeCell ref="B66:J66"/>
    <mergeCell ref="B52:J52"/>
    <mergeCell ref="B53:J53"/>
    <mergeCell ref="B54:J54"/>
    <mergeCell ref="A46:S46"/>
    <mergeCell ref="A48:A49"/>
    <mergeCell ref="B48:J49"/>
    <mergeCell ref="A38:N38"/>
    <mergeCell ref="B24:J24"/>
    <mergeCell ref="A56:M56"/>
    <mergeCell ref="B21:J21"/>
    <mergeCell ref="B92:N92"/>
    <mergeCell ref="B89:I89"/>
    <mergeCell ref="K88:P88"/>
    <mergeCell ref="K90:P90"/>
    <mergeCell ref="K89:P89"/>
    <mergeCell ref="B62:J62"/>
    <mergeCell ref="B72:J72"/>
    <mergeCell ref="A80:K80"/>
    <mergeCell ref="B64:J64"/>
    <mergeCell ref="B68:J68"/>
    <mergeCell ref="B63:J63"/>
    <mergeCell ref="B65:J65"/>
  </mergeCells>
  <dataValidations xWindow="1462" yWindow="438" count="3">
    <dataValidation allowBlank="1" showInputMessage="1" showErrorMessage="1" prompt="Proszę wpisać kwotę bez spacji i kropek" sqref="Q35"/>
    <dataValidation allowBlank="1" showInputMessage="1" showErrorMessage="1" prompt="Proszę wpisać Kod TERYT, obowiązujący od 1 stycznia 2020 r. (w przypadku gmin kod 7 - cyfrowy)." sqref="B7"/>
    <dataValidation type="date" operator="greaterThan" allowBlank="1" showInputMessage="1" showErrorMessage="1" sqref="B88:I88">
      <formula1>44927</formula1>
    </dataValidation>
  </dataValidations>
  <pageMargins left="0.7" right="0.7" top="0.75" bottom="0.75" header="0.3" footer="0.3"/>
  <pageSetup paperSize="9" scale="49" orientation="landscape" r:id="rId1"/>
  <rowBreaks count="3" manualBreakCount="3">
    <brk id="25" max="19" man="1"/>
    <brk id="45" max="19" man="1"/>
    <brk id="68" max="1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Zakresy nazwane</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Anna Dembowska</cp:lastModifiedBy>
  <cp:lastPrinted>2019-01-04T10:13:40Z</cp:lastPrinted>
  <dcterms:created xsi:type="dcterms:W3CDTF">2016-04-18T06:16:40Z</dcterms:created>
  <dcterms:modified xsi:type="dcterms:W3CDTF">2025-04-02T11:46:04Z</dcterms:modified>
</cp:coreProperties>
</file>