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oanna.woznicka\Desktop\"/>
    </mc:Choice>
  </mc:AlternateContent>
  <workbookProtection workbookAlgorithmName="SHA-512" workbookHashValue="FjJh9len6H5r2Q/Xf08XmwSok7WTg2vNi0fu/f5L0e7GdZSJGwUwpwkR6/IZMKhonJL9l+z2VMxjc1hh8bm2LQ==" workbookSaltValue="+zl+UP3dUjkA/bQ23FGZfg==" workbookSpinCount="100000" lockStructure="1"/>
  <bookViews>
    <workbookView xWindow="0" yWindow="0" windowWidth="28800" windowHeight="11580"/>
  </bookViews>
  <sheets>
    <sheet name="wniosek B" sheetId="1" r:id="rId1"/>
    <sheet name="słowniki" sheetId="2" state="hidden" r:id="rId2"/>
  </sheets>
  <definedNames>
    <definedName name="_xlnm.Print_Area" localSheetId="0">'wniosek B'!$A$1:$I$94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A82" i="1"/>
  <c r="I29" i="1" l="1"/>
  <c r="F32" i="1" s="1"/>
  <c r="J27" i="1" l="1"/>
  <c r="H68" i="1" l="1"/>
  <c r="H67" i="1" l="1"/>
  <c r="H69" i="1" l="1"/>
  <c r="H66" i="1"/>
  <c r="I68" i="1" s="1"/>
  <c r="I67" i="1" l="1"/>
  <c r="A7" i="2" s="1"/>
  <c r="I69" i="1" s="1"/>
</calcChain>
</file>

<file path=xl/comments1.xml><?xml version="1.0" encoding="utf-8"?>
<comments xmlns="http://schemas.openxmlformats.org/spreadsheetml/2006/main">
  <authors>
    <author>Marek Wąsowski</author>
    <author>WRE102PP</author>
    <author>Klefas Krzysztof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F7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6" authorId="2" shapeId="0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(tj.. Dz. U. z 2022 r. poz. 2597 ze zm.).
W przypadku zespołów należy podać nr RSPO typu szkoły której dotyczy wniosek.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9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2" authorId="2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4" authorId="2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5" authorId="2" shapeId="0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8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2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2" shapeId="0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1" shapeId="0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66" authorId="1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1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7" authorId="1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8" authorId="1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8" authorId="1" shapeId="0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9" authorId="0" shapeId="0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<sst xmlns="http://schemas.openxmlformats.org/spreadsheetml/2006/main" count="104" uniqueCount="93">
  <si>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</si>
  <si>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</si>
  <si>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</si>
  <si>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</si>
  <si>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</si>
  <si>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</si>
  <si>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</si>
  <si>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</si>
  <si>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</si>
  <si>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</si>
  <si>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</si>
  <si>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</si>
  <si>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</si>
  <si>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</si>
  <si>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</si>
  <si>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</si>
  <si>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(Miejscowość i data)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</si>
  <si>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</si>
  <si>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</si>
  <si>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</si>
  <si>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</si>
  <si>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</si>
  <si>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</si>
  <si>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</si>
  <si>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</si>
  <si>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</si>
  <si>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</si>
  <si>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</si>
  <si>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</si>
  <si>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</si>
  <si>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</si>
  <si>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</si>
  <si>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</si>
  <si>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</si>
  <si>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</si>
  <si>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</si>
  <si>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</si>
  <si>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</si>
  <si>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</si>
  <si>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</si>
  <si>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</si>
  <si>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</si>
  <si>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</si>
  <si>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</si>
  <si>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</si>
  <si>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</si>
  <si>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</si>
  <si>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</si>
  <si>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</si>
  <si>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</si>
  <si>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</si>
  <si>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</si>
  <si>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t>z orzeczeniami</t>
  </si>
  <si>
    <t>z opiniami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</si>
  <si>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</si>
  <si>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</si>
  <si>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</si>
  <si>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</si>
  <si>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</si>
  <si>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</si>
  <si>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</si>
  <si>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>Notatnik brajlowski</t>
  </si>
  <si>
    <t>Linijka brajlowska</t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</si>
  <si>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</si>
  <si>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</si>
  <si>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</si>
  <si>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</si>
  <si>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</si>
  <si>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</si>
  <si>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TAK w 2022 roku</t>
  </si>
  <si>
    <t>Tel. kontaktowy (komórkowy)</t>
  </si>
  <si>
    <t>(Pieczęć szkoły w wersji papierowej)</t>
  </si>
  <si>
    <t>TAK w 2023 roku</t>
  </si>
  <si>
    <t>Czy szkoła otrzymała wsparcie finansowe w latach 2020 - 2023                             w ramach Rządowego programu  "Aktywna tablica".</t>
  </si>
  <si>
    <t>(Podpis dyrektora szkoły i pieczęć imienna                  w wersji papierowej)</t>
  </si>
  <si>
    <t>(Podpis i pieczęć imienna                                                                      w wersji papierowej)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</si>
  <si>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rgb="FF002060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 xml:space="preserve">, o których mowa w art. 109 ust. 1, 2                         i 4 ustawy z dnia 14 grudnia 2016 r. - Prawo oświatowe oraz będą spełniać warunki określone                                   w § 2 ust. 12 Rozporządzenia.                                                                                                                                                                                                   2. Oświadczam, że szkoła </t>
    </r>
    <r>
      <rPr>
        <b/>
        <i/>
        <sz val="14"/>
        <color rgb="FF002060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</si>
  <si>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t>Informacja o planowanych sposobach korzystania                                                   z zakupionych w ramach Programu pomocy dydaktycznych w celu zmiany sposobu nauczania lub uczenia się.</t>
  </si>
  <si>
    <t>Wniosek dyrektora szkoły do</t>
  </si>
  <si>
    <t>Jeżeli tak, proszę podać poniżej nazwę</t>
  </si>
  <si>
    <t>Lp.</t>
  </si>
  <si>
    <t>Numer RSPO szkoły</t>
  </si>
  <si>
    <t>Inne urządzenia brajlowskie stanowiące połączenie funkcji notatnika brajlowskiego i linijki brajlowskiej</t>
  </si>
  <si>
    <t>Pomoce dydaktyczne lub narzędzia do terapii psychoneurologicznej dla uczniów z zaburzeniami koncentracji i uwagi (w tym: ADHD – Attention Deficit Hyperactivity  Disorder,  ADD  –  Attention  Deficit  Disorder),  z niepełnosprawnością  intelektualną  oraz  dla uczniów z zaburzeniami procesów uczenia się, w tym z dysleksją, dyskalkulią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</si>
  <si>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</si>
  <si>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Nazwa organu prowadzącego szkołę wraz z danymi adresowymi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</si>
  <si>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</si>
  <si>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r>
      <t xml:space="preserve">Wniosek dyrektora szkoły 
o udzielenie wsparcia finansowego na zakup sprzętu, nowoczesnych pomocy dydaktycznych                                   oraz narzędzi do terapii w 2024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</si>
  <si>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B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 - maksymalna kwota wsparcia -</t>
    </r>
    <r>
      <rPr>
        <b/>
        <sz val="14"/>
        <rFont val="Calibri"/>
        <family val="2"/>
        <charset val="238"/>
        <scheme val="minor"/>
      </rPr>
      <t xml:space="preserve"> do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</si>
  <si>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</si>
  <si>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</si>
  <si>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</si>
  <si>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1-5 lub 6 wniosku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</si>
</sst>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zł&quot;;\-#,##0.00\ &quot;zł&quot;"/>
    <numFmt numFmtId="164" formatCode="#,##0.00\ &quot;zł&quot;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64">
    <xf numFmtId="0" fontId="0" fillId="0" borderId="0" xfId="0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1" fillId="4" borderId="0" xfId="0" applyFont="1" applyFill="1" applyAlignment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1" fontId="12" fillId="2" borderId="7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7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/>
    <xf numFmtId="0" fontId="22" fillId="0" borderId="0" xfId="0" applyFont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7" fontId="17" fillId="0" borderId="7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9" fontId="12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17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" fontId="12" fillId="3" borderId="10" xfId="0" applyNumberFormat="1" applyFont="1" applyFill="1" applyBorder="1" applyAlignment="1">
      <alignment horizontal="center" vertical="center"/>
    </xf>
    <xf numFmtId="1" fontId="12" fillId="3" borderId="15" xfId="0" applyNumberFormat="1" applyFont="1" applyFill="1" applyBorder="1" applyAlignment="1">
      <alignment horizontal="center" vertical="center"/>
    </xf>
    <xf numFmtId="1" fontId="12" fillId="3" borderId="16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28" fillId="2" borderId="2" xfId="0" applyFont="1" applyFill="1" applyBorder="1" applyAlignment="1" applyProtection="1">
      <alignment horizontal="left" vertical="center" wrapText="1"/>
      <protection locked="0"/>
    </xf>
    <xf numFmtId="0" fontId="28" fillId="2" borderId="3" xfId="0" applyFont="1" applyFill="1" applyBorder="1" applyAlignment="1" applyProtection="1">
      <alignment horizontal="left" vertical="center" wrapText="1"/>
      <protection locked="0"/>
    </xf>
    <xf numFmtId="1" fontId="12" fillId="2" borderId="1" xfId="0" applyNumberFormat="1" applyFont="1" applyFill="1" applyBorder="1" applyAlignment="1" applyProtection="1">
      <alignment horizontal="center" vertical="center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3" fillId="0" borderId="7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30" fillId="3" borderId="11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top"/>
    </xf>
    <xf numFmtId="1" fontId="16" fillId="3" borderId="7" xfId="0" applyNumberFormat="1" applyFont="1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 wrapText="1"/>
      <protection locked="0"/>
    </xf>
    <xf numFmtId="0" fontId="14" fillId="2" borderId="3" xfId="0" applyFont="1" applyFill="1" applyBorder="1" applyAlignment="1" applyProtection="1">
      <alignment horizontal="left" vertical="top" wrapText="1"/>
      <protection locked="0"/>
    </xf>
    <xf numFmtId="10" fontId="15" fillId="0" borderId="4" xfId="1" applyNumberFormat="1" applyFont="1" applyFill="1" applyBorder="1" applyAlignment="1" applyProtection="1">
      <alignment horizontal="center" vertical="center"/>
    </xf>
    <xf numFmtId="10" fontId="15" fillId="0" borderId="5" xfId="1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showGridLines="0" tabSelected="1" topLeftCell="A28" zoomScaleNormal="100" zoomScaleSheetLayoutView="100" workbookViewId="0">
      <selection activeCell="N35" sqref="N35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7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89.25" customHeight="1" x14ac:dyDescent="0.25">
      <c r="A1" s="84" t="s">
        <v>87</v>
      </c>
      <c r="B1" s="85"/>
      <c r="C1" s="85"/>
      <c r="D1" s="85"/>
      <c r="E1" s="85"/>
      <c r="F1" s="85"/>
      <c r="G1" s="85"/>
      <c r="H1" s="85"/>
      <c r="I1" s="85"/>
    </row>
    <row r="2" spans="1:13" ht="39" customHeight="1" x14ac:dyDescent="0.25">
      <c r="A2" s="84" t="s">
        <v>88</v>
      </c>
      <c r="B2" s="85"/>
      <c r="C2" s="85"/>
      <c r="D2" s="85"/>
      <c r="E2" s="85"/>
      <c r="F2" s="85"/>
      <c r="G2" s="85"/>
      <c r="H2" s="85"/>
      <c r="I2" s="85"/>
    </row>
    <row r="3" spans="1:13" ht="71.25" customHeight="1" x14ac:dyDescent="0.25">
      <c r="A3" s="98" t="s">
        <v>84</v>
      </c>
      <c r="B3" s="98"/>
      <c r="C3" s="98"/>
      <c r="D3" s="98"/>
      <c r="E3" s="98"/>
      <c r="F3" s="98"/>
      <c r="G3" s="98"/>
      <c r="H3" s="98"/>
      <c r="I3" s="98"/>
    </row>
    <row r="4" spans="1:13" ht="21" customHeight="1" x14ac:dyDescent="0.25">
      <c r="A4" s="99" t="s">
        <v>78</v>
      </c>
      <c r="B4" s="99"/>
      <c r="C4" s="99"/>
      <c r="D4" s="99"/>
      <c r="E4" s="99"/>
      <c r="F4" s="99"/>
      <c r="G4" s="99"/>
      <c r="H4" s="99"/>
      <c r="I4" s="99"/>
    </row>
    <row r="5" spans="1:13" ht="53.25" customHeight="1" x14ac:dyDescent="0.25">
      <c r="A5" s="109" t="s">
        <v>85</v>
      </c>
      <c r="B5" s="110"/>
      <c r="C5" s="111"/>
      <c r="D5" s="112"/>
      <c r="E5" s="113"/>
      <c r="F5" s="113"/>
      <c r="G5" s="113"/>
      <c r="H5" s="113"/>
      <c r="I5" s="114"/>
      <c r="L5" t="s">
        <v>60</v>
      </c>
      <c r="M5" t="s">
        <v>59</v>
      </c>
    </row>
    <row r="6" spans="1:13" x14ac:dyDescent="0.25">
      <c r="A6" s="11"/>
    </row>
    <row r="7" spans="1:13" ht="23.25" customHeight="1" x14ac:dyDescent="0.25">
      <c r="A7" s="86" t="s">
        <v>71</v>
      </c>
      <c r="B7" s="87"/>
      <c r="C7" s="87"/>
      <c r="D7" s="87"/>
      <c r="E7" s="88"/>
      <c r="F7" s="95"/>
      <c r="G7" s="95"/>
      <c r="H7" s="95"/>
      <c r="I7" s="95"/>
    </row>
    <row r="8" spans="1:13" x14ac:dyDescent="0.25">
      <c r="A8" s="89"/>
      <c r="B8" s="90"/>
      <c r="C8" s="90"/>
      <c r="D8" s="90"/>
      <c r="E8" s="91"/>
      <c r="F8" s="96" t="s">
        <v>0</v>
      </c>
      <c r="G8" s="96"/>
      <c r="H8" s="96"/>
      <c r="I8" s="96"/>
    </row>
    <row r="9" spans="1:13" ht="21" customHeight="1" x14ac:dyDescent="0.25">
      <c r="A9" s="89"/>
      <c r="B9" s="90"/>
      <c r="C9" s="90"/>
      <c r="D9" s="90"/>
      <c r="E9" s="91"/>
      <c r="F9" s="95"/>
      <c r="G9" s="95"/>
      <c r="H9" s="95"/>
      <c r="I9" s="95"/>
    </row>
    <row r="10" spans="1:13" ht="15" customHeight="1" x14ac:dyDescent="0.25">
      <c r="A10" s="92"/>
      <c r="B10" s="93"/>
      <c r="C10" s="93"/>
      <c r="D10" s="93"/>
      <c r="E10" s="94"/>
      <c r="F10" s="97" t="s">
        <v>1</v>
      </c>
      <c r="G10" s="97"/>
      <c r="H10" s="97"/>
      <c r="I10" s="97"/>
    </row>
    <row r="11" spans="1:13" ht="23.25" customHeight="1" x14ac:dyDescent="0.25">
      <c r="A11" s="99" t="s">
        <v>2</v>
      </c>
      <c r="B11" s="99"/>
      <c r="C11" s="99"/>
      <c r="D11" s="99"/>
      <c r="E11" s="99"/>
      <c r="F11" s="99"/>
      <c r="G11" s="99"/>
      <c r="H11" s="99"/>
      <c r="I11" s="99"/>
    </row>
    <row r="12" spans="1:13" ht="33" customHeight="1" x14ac:dyDescent="0.25">
      <c r="A12" s="12">
        <v>1</v>
      </c>
      <c r="B12" s="49" t="s">
        <v>3</v>
      </c>
      <c r="C12" s="49"/>
      <c r="D12" s="49"/>
      <c r="E12" s="100"/>
      <c r="F12" s="101"/>
      <c r="G12" s="101"/>
      <c r="H12" s="101"/>
      <c r="I12" s="102"/>
    </row>
    <row r="13" spans="1:13" x14ac:dyDescent="0.25">
      <c r="A13" s="36">
        <v>2</v>
      </c>
      <c r="B13" s="49" t="s">
        <v>4</v>
      </c>
      <c r="C13" s="49"/>
      <c r="D13" s="49"/>
      <c r="E13" s="13" t="s">
        <v>5</v>
      </c>
      <c r="F13" s="103"/>
      <c r="G13" s="104"/>
      <c r="H13" s="104"/>
      <c r="I13" s="105"/>
    </row>
    <row r="14" spans="1:13" x14ac:dyDescent="0.25">
      <c r="A14" s="36"/>
      <c r="B14" s="49"/>
      <c r="C14" s="49"/>
      <c r="D14" s="49"/>
      <c r="E14" s="13" t="s">
        <v>6</v>
      </c>
      <c r="F14" s="103"/>
      <c r="G14" s="104"/>
      <c r="H14" s="104"/>
      <c r="I14" s="105"/>
    </row>
    <row r="15" spans="1:13" x14ac:dyDescent="0.25">
      <c r="A15" s="36"/>
      <c r="B15" s="49"/>
      <c r="C15" s="49"/>
      <c r="D15" s="49"/>
      <c r="E15" s="13" t="s">
        <v>7</v>
      </c>
      <c r="F15" s="103"/>
      <c r="G15" s="104"/>
      <c r="H15" s="104"/>
      <c r="I15" s="105"/>
    </row>
    <row r="16" spans="1:13" ht="16.5" customHeight="1" x14ac:dyDescent="0.25">
      <c r="A16" s="12">
        <v>3</v>
      </c>
      <c r="B16" s="77" t="s">
        <v>81</v>
      </c>
      <c r="C16" s="78"/>
      <c r="D16" s="79"/>
      <c r="E16" s="106"/>
      <c r="F16" s="107"/>
      <c r="G16" s="107"/>
      <c r="H16" s="107"/>
      <c r="I16" s="108"/>
    </row>
    <row r="17" spans="1:10" x14ac:dyDescent="0.25">
      <c r="A17" s="12">
        <v>4</v>
      </c>
      <c r="B17" s="83" t="s">
        <v>8</v>
      </c>
      <c r="C17" s="83"/>
      <c r="D17" s="83"/>
      <c r="E17" s="50"/>
      <c r="F17" s="51"/>
      <c r="G17" s="51"/>
      <c r="H17" s="51"/>
      <c r="I17" s="52"/>
    </row>
    <row r="18" spans="1:10" x14ac:dyDescent="0.25">
      <c r="A18" s="12">
        <v>5</v>
      </c>
      <c r="B18" s="49" t="s">
        <v>10</v>
      </c>
      <c r="C18" s="49"/>
      <c r="D18" s="49"/>
      <c r="E18" s="50"/>
      <c r="F18" s="51"/>
      <c r="G18" s="51"/>
      <c r="H18" s="51"/>
      <c r="I18" s="52"/>
    </row>
    <row r="19" spans="1:10" x14ac:dyDescent="0.25">
      <c r="A19" s="36">
        <v>6</v>
      </c>
      <c r="B19" s="49" t="s">
        <v>9</v>
      </c>
      <c r="C19" s="49"/>
      <c r="D19" s="49"/>
      <c r="E19" s="13" t="s">
        <v>5</v>
      </c>
      <c r="F19" s="50"/>
      <c r="G19" s="51"/>
      <c r="H19" s="51"/>
      <c r="I19" s="52"/>
    </row>
    <row r="20" spans="1:10" x14ac:dyDescent="0.25">
      <c r="A20" s="36"/>
      <c r="B20" s="49"/>
      <c r="C20" s="49"/>
      <c r="D20" s="49"/>
      <c r="E20" s="13" t="s">
        <v>6</v>
      </c>
      <c r="F20" s="50"/>
      <c r="G20" s="51"/>
      <c r="H20" s="51"/>
      <c r="I20" s="52"/>
    </row>
    <row r="21" spans="1:10" x14ac:dyDescent="0.25">
      <c r="A21" s="36"/>
      <c r="B21" s="49"/>
      <c r="C21" s="49"/>
      <c r="D21" s="49"/>
      <c r="E21" s="13" t="s">
        <v>7</v>
      </c>
      <c r="F21" s="50"/>
      <c r="G21" s="51"/>
      <c r="H21" s="51"/>
      <c r="I21" s="52"/>
    </row>
    <row r="22" spans="1:10" x14ac:dyDescent="0.25">
      <c r="A22" s="36">
        <v>7</v>
      </c>
      <c r="B22" s="53" t="s">
        <v>11</v>
      </c>
      <c r="C22" s="53"/>
      <c r="D22" s="53"/>
      <c r="E22" s="13" t="s">
        <v>12</v>
      </c>
      <c r="F22" s="50"/>
      <c r="G22" s="51"/>
      <c r="H22" s="51"/>
      <c r="I22" s="52"/>
    </row>
    <row r="23" spans="1:10" x14ac:dyDescent="0.25">
      <c r="A23" s="36"/>
      <c r="B23" s="53"/>
      <c r="C23" s="53"/>
      <c r="D23" s="53"/>
      <c r="E23" s="13" t="s">
        <v>70</v>
      </c>
      <c r="F23" s="50"/>
      <c r="G23" s="51"/>
      <c r="H23" s="51"/>
      <c r="I23" s="52"/>
    </row>
    <row r="24" spans="1:10" x14ac:dyDescent="0.25">
      <c r="A24" s="36"/>
      <c r="B24" s="53"/>
      <c r="C24" s="53"/>
      <c r="D24" s="53"/>
      <c r="E24" s="13" t="s">
        <v>10</v>
      </c>
      <c r="F24" s="50"/>
      <c r="G24" s="51"/>
      <c r="H24" s="51"/>
      <c r="I24" s="52"/>
    </row>
    <row r="25" spans="1:10" ht="58.5" customHeight="1" x14ac:dyDescent="0.25">
      <c r="A25" s="12">
        <v>8</v>
      </c>
      <c r="B25" s="54" t="s">
        <v>17</v>
      </c>
      <c r="C25" s="55"/>
      <c r="D25" s="55"/>
      <c r="E25" s="56"/>
      <c r="F25" s="57"/>
      <c r="G25" s="58"/>
      <c r="H25" s="58"/>
      <c r="I25" s="59"/>
    </row>
    <row r="26" spans="1:10" ht="30.75" customHeight="1" x14ac:dyDescent="0.25">
      <c r="A26" s="12">
        <v>9</v>
      </c>
      <c r="B26" s="54" t="s">
        <v>55</v>
      </c>
      <c r="C26" s="55"/>
      <c r="D26" s="55"/>
      <c r="E26" s="56"/>
      <c r="F26" s="37"/>
      <c r="G26" s="38"/>
      <c r="H26" s="38"/>
      <c r="I26" s="39"/>
    </row>
    <row r="27" spans="1:10" ht="30" customHeight="1" x14ac:dyDescent="0.25">
      <c r="A27" s="12">
        <v>10</v>
      </c>
      <c r="B27" s="54" t="s">
        <v>73</v>
      </c>
      <c r="C27" s="55"/>
      <c r="D27" s="55"/>
      <c r="E27" s="56"/>
      <c r="F27" s="37"/>
      <c r="G27" s="38"/>
      <c r="H27" s="38"/>
      <c r="I27" s="39"/>
      <c r="J27" s="14" t="str">
        <f>IF(F27="TAK",słowniki!A12," ")</f>
        <v xml:space="preserve"> </v>
      </c>
    </row>
    <row r="28" spans="1:10" ht="28.5" customHeight="1" x14ac:dyDescent="0.25">
      <c r="A28" s="134">
        <v>11</v>
      </c>
      <c r="B28" s="136" t="s">
        <v>68</v>
      </c>
      <c r="C28" s="137"/>
      <c r="D28" s="115" t="s">
        <v>18</v>
      </c>
      <c r="E28" s="116"/>
      <c r="F28" s="60">
        <v>0</v>
      </c>
      <c r="G28" s="61"/>
      <c r="H28" s="61"/>
      <c r="I28" s="62"/>
    </row>
    <row r="29" spans="1:10" ht="23.1" customHeight="1" x14ac:dyDescent="0.25">
      <c r="A29" s="135"/>
      <c r="B29" s="138"/>
      <c r="C29" s="139"/>
      <c r="D29" s="64" t="s">
        <v>33</v>
      </c>
      <c r="E29" s="66"/>
      <c r="F29" s="47" t="s">
        <v>67</v>
      </c>
      <c r="G29" s="48"/>
      <c r="H29" s="6">
        <v>0</v>
      </c>
      <c r="I29" s="44">
        <f>SUM(H29:H31)</f>
        <v>0</v>
      </c>
    </row>
    <row r="30" spans="1:10" ht="23.1" customHeight="1" x14ac:dyDescent="0.25">
      <c r="A30" s="135"/>
      <c r="B30" s="138"/>
      <c r="C30" s="139"/>
      <c r="D30" s="67"/>
      <c r="E30" s="69"/>
      <c r="F30" s="144" t="s">
        <v>52</v>
      </c>
      <c r="G30" s="144"/>
      <c r="H30" s="6">
        <v>0</v>
      </c>
      <c r="I30" s="45"/>
    </row>
    <row r="31" spans="1:10" ht="23.1" customHeight="1" x14ac:dyDescent="0.25">
      <c r="A31" s="135"/>
      <c r="B31" s="138"/>
      <c r="C31" s="139"/>
      <c r="D31" s="70"/>
      <c r="E31" s="72"/>
      <c r="F31" s="144" t="s">
        <v>53</v>
      </c>
      <c r="G31" s="144"/>
      <c r="H31" s="7">
        <v>0</v>
      </c>
      <c r="I31" s="46"/>
    </row>
    <row r="32" spans="1:10" ht="27" customHeight="1" x14ac:dyDescent="0.25">
      <c r="A32" s="135"/>
      <c r="B32" s="138"/>
      <c r="C32" s="139"/>
      <c r="D32" s="64" t="s">
        <v>34</v>
      </c>
      <c r="E32" s="66"/>
      <c r="F32" s="149" t="e">
        <f>I29/F28</f>
        <v>#DIV/0!</v>
      </c>
      <c r="G32" s="150"/>
      <c r="H32" s="150"/>
      <c r="I32" s="151"/>
    </row>
    <row r="33" spans="1:9" ht="21.75" customHeight="1" x14ac:dyDescent="0.25">
      <c r="A33" s="16">
        <v>12</v>
      </c>
      <c r="B33" s="77" t="s">
        <v>44</v>
      </c>
      <c r="C33" s="78"/>
      <c r="D33" s="78"/>
      <c r="E33" s="78"/>
      <c r="F33" s="78"/>
      <c r="G33" s="78"/>
      <c r="H33" s="79"/>
      <c r="I33" s="4"/>
    </row>
    <row r="34" spans="1:9" ht="35.25" customHeight="1" x14ac:dyDescent="0.25">
      <c r="A34" s="36">
        <v>13</v>
      </c>
      <c r="B34" s="76" t="s">
        <v>40</v>
      </c>
      <c r="C34" s="76"/>
      <c r="D34" s="76"/>
      <c r="E34" s="77" t="s">
        <v>29</v>
      </c>
      <c r="F34" s="78" t="s">
        <v>13</v>
      </c>
      <c r="G34" s="78"/>
      <c r="H34" s="79"/>
      <c r="I34" s="8">
        <v>0</v>
      </c>
    </row>
    <row r="35" spans="1:9" ht="44.25" customHeight="1" x14ac:dyDescent="0.25">
      <c r="A35" s="36"/>
      <c r="B35" s="76"/>
      <c r="C35" s="76"/>
      <c r="D35" s="76"/>
      <c r="E35" s="77" t="s">
        <v>13</v>
      </c>
      <c r="F35" s="78"/>
      <c r="G35" s="78"/>
      <c r="H35" s="79"/>
      <c r="I35" s="8">
        <v>0</v>
      </c>
    </row>
    <row r="36" spans="1:9" ht="33" customHeight="1" x14ac:dyDescent="0.25">
      <c r="A36" s="99" t="s">
        <v>14</v>
      </c>
      <c r="B36" s="99"/>
      <c r="C36" s="99"/>
      <c r="D36" s="99"/>
      <c r="E36" s="99"/>
      <c r="F36" s="99"/>
      <c r="G36" s="99"/>
      <c r="H36" s="99"/>
      <c r="I36" s="99"/>
    </row>
    <row r="37" spans="1:9" ht="190.5" customHeight="1" x14ac:dyDescent="0.25">
      <c r="A37" s="15">
        <v>1</v>
      </c>
      <c r="B37" s="73" t="s">
        <v>15</v>
      </c>
      <c r="C37" s="74"/>
      <c r="D37" s="75"/>
      <c r="E37" s="80"/>
      <c r="F37" s="81"/>
      <c r="G37" s="81"/>
      <c r="H37" s="81"/>
      <c r="I37" s="82"/>
    </row>
    <row r="38" spans="1:9" ht="184.5" customHeight="1" x14ac:dyDescent="0.25">
      <c r="A38" s="15">
        <v>2</v>
      </c>
      <c r="B38" s="73" t="s">
        <v>77</v>
      </c>
      <c r="C38" s="74"/>
      <c r="D38" s="75"/>
      <c r="E38" s="80"/>
      <c r="F38" s="81"/>
      <c r="G38" s="81"/>
      <c r="H38" s="81"/>
      <c r="I38" s="82"/>
    </row>
    <row r="39" spans="1:9" ht="24" customHeight="1" x14ac:dyDescent="0.25">
      <c r="A39" s="134">
        <v>3</v>
      </c>
      <c r="B39" s="64" t="s">
        <v>86</v>
      </c>
      <c r="C39" s="65"/>
      <c r="D39" s="65"/>
      <c r="E39" s="66"/>
      <c r="F39" s="140" t="s">
        <v>19</v>
      </c>
      <c r="G39" s="140"/>
      <c r="H39" s="140"/>
      <c r="I39" s="1"/>
    </row>
    <row r="40" spans="1:9" ht="16.5" customHeight="1" x14ac:dyDescent="0.25">
      <c r="A40" s="135"/>
      <c r="B40" s="67"/>
      <c r="C40" s="68"/>
      <c r="D40" s="68"/>
      <c r="E40" s="69"/>
      <c r="F40" s="140" t="s">
        <v>79</v>
      </c>
      <c r="G40" s="140"/>
      <c r="H40" s="140"/>
      <c r="I40" s="141"/>
    </row>
    <row r="41" spans="1:9" ht="87" customHeight="1" x14ac:dyDescent="0.25">
      <c r="A41" s="145"/>
      <c r="B41" s="70"/>
      <c r="C41" s="71"/>
      <c r="D41" s="71"/>
      <c r="E41" s="72"/>
      <c r="F41" s="146"/>
      <c r="G41" s="147"/>
      <c r="H41" s="147"/>
      <c r="I41" s="148"/>
    </row>
    <row r="42" spans="1:9" ht="24" customHeight="1" x14ac:dyDescent="0.25">
      <c r="A42" s="36">
        <v>4</v>
      </c>
      <c r="B42" s="64" t="s">
        <v>43</v>
      </c>
      <c r="C42" s="65"/>
      <c r="D42" s="65"/>
      <c r="E42" s="66"/>
      <c r="F42" s="140" t="s">
        <v>19</v>
      </c>
      <c r="G42" s="140"/>
      <c r="H42" s="140"/>
      <c r="I42" s="1"/>
    </row>
    <row r="43" spans="1:9" ht="17.25" customHeight="1" x14ac:dyDescent="0.25">
      <c r="A43" s="36"/>
      <c r="B43" s="67"/>
      <c r="C43" s="68"/>
      <c r="D43" s="68"/>
      <c r="E43" s="69"/>
      <c r="F43" s="140" t="s">
        <v>79</v>
      </c>
      <c r="G43" s="140"/>
      <c r="H43" s="140"/>
      <c r="I43" s="141"/>
    </row>
    <row r="44" spans="1:9" ht="94.5" customHeight="1" x14ac:dyDescent="0.25">
      <c r="A44" s="36"/>
      <c r="B44" s="70"/>
      <c r="C44" s="71"/>
      <c r="D44" s="71"/>
      <c r="E44" s="72"/>
      <c r="F44" s="63"/>
      <c r="G44" s="63"/>
      <c r="H44" s="63"/>
      <c r="I44" s="63"/>
    </row>
    <row r="45" spans="1:9" ht="24.75" customHeight="1" x14ac:dyDescent="0.25">
      <c r="A45" s="154" t="s">
        <v>21</v>
      </c>
      <c r="B45" s="154"/>
      <c r="C45" s="154"/>
      <c r="D45" s="154"/>
      <c r="E45" s="154"/>
      <c r="F45" s="154"/>
      <c r="G45" s="154"/>
      <c r="H45" s="154"/>
      <c r="I45" s="154"/>
    </row>
    <row r="46" spans="1:9" ht="29.25" customHeight="1" x14ac:dyDescent="0.25">
      <c r="A46" s="17">
        <v>1</v>
      </c>
      <c r="B46" s="155" t="s">
        <v>45</v>
      </c>
      <c r="C46" s="156"/>
      <c r="D46" s="156"/>
      <c r="E46" s="156"/>
      <c r="F46" s="156"/>
      <c r="G46" s="157"/>
      <c r="H46" s="161">
        <v>0</v>
      </c>
      <c r="I46" s="162"/>
    </row>
    <row r="47" spans="1:9" ht="63.75" customHeight="1" x14ac:dyDescent="0.25">
      <c r="A47" s="17">
        <v>2</v>
      </c>
      <c r="B47" s="158" t="s">
        <v>46</v>
      </c>
      <c r="C47" s="159"/>
      <c r="D47" s="159"/>
      <c r="E47" s="159"/>
      <c r="F47" s="159"/>
      <c r="G47" s="160"/>
      <c r="H47" s="161">
        <v>0</v>
      </c>
      <c r="I47" s="162"/>
    </row>
    <row r="48" spans="1:9" ht="15.75" x14ac:dyDescent="0.25">
      <c r="A48" s="27" t="s">
        <v>25</v>
      </c>
      <c r="B48" s="28"/>
      <c r="C48" s="28"/>
      <c r="D48" s="28"/>
      <c r="E48" s="28"/>
      <c r="F48" s="28"/>
      <c r="G48" s="28"/>
      <c r="H48" s="28"/>
      <c r="I48" s="29"/>
    </row>
    <row r="49" spans="1:9" ht="12.75" customHeight="1" x14ac:dyDescent="0.25">
      <c r="A49" s="30" t="s">
        <v>24</v>
      </c>
      <c r="B49" s="31"/>
      <c r="C49" s="31"/>
      <c r="D49" s="31"/>
      <c r="E49" s="31"/>
      <c r="F49" s="31"/>
      <c r="G49" s="31"/>
      <c r="H49" s="31"/>
      <c r="I49" s="32"/>
    </row>
    <row r="50" spans="1:9" ht="30" x14ac:dyDescent="0.25">
      <c r="A50" s="12" t="s">
        <v>80</v>
      </c>
      <c r="B50" s="36" t="s">
        <v>54</v>
      </c>
      <c r="C50" s="36"/>
      <c r="D50" s="36"/>
      <c r="E50" s="36"/>
      <c r="F50" s="36"/>
      <c r="G50" s="36"/>
      <c r="H50" s="36"/>
      <c r="I50" s="19" t="s">
        <v>22</v>
      </c>
    </row>
    <row r="51" spans="1:9" x14ac:dyDescent="0.25">
      <c r="A51" s="41" t="s">
        <v>63</v>
      </c>
      <c r="B51" s="42"/>
      <c r="C51" s="42"/>
      <c r="D51" s="42"/>
      <c r="E51" s="42"/>
      <c r="F51" s="42"/>
      <c r="G51" s="42"/>
      <c r="H51" s="42"/>
      <c r="I51" s="42"/>
    </row>
    <row r="52" spans="1:9" ht="30" customHeight="1" x14ac:dyDescent="0.25">
      <c r="A52" s="12">
        <v>1</v>
      </c>
      <c r="B52" s="43" t="s">
        <v>61</v>
      </c>
      <c r="C52" s="43"/>
      <c r="D52" s="43"/>
      <c r="E52" s="43"/>
      <c r="F52" s="43"/>
      <c r="G52" s="43"/>
      <c r="H52" s="43"/>
      <c r="I52" s="9">
        <v>0</v>
      </c>
    </row>
    <row r="53" spans="1:9" ht="30" customHeight="1" x14ac:dyDescent="0.25">
      <c r="A53" s="12">
        <v>2</v>
      </c>
      <c r="B53" s="40" t="s">
        <v>62</v>
      </c>
      <c r="C53" s="40"/>
      <c r="D53" s="40"/>
      <c r="E53" s="40"/>
      <c r="F53" s="40"/>
      <c r="G53" s="40"/>
      <c r="H53" s="40"/>
      <c r="I53" s="9">
        <v>0</v>
      </c>
    </row>
    <row r="54" spans="1:9" ht="30" customHeight="1" x14ac:dyDescent="0.25">
      <c r="A54" s="12">
        <v>3</v>
      </c>
      <c r="B54" s="40" t="s">
        <v>82</v>
      </c>
      <c r="C54" s="40"/>
      <c r="D54" s="40"/>
      <c r="E54" s="40"/>
      <c r="F54" s="40"/>
      <c r="G54" s="40"/>
      <c r="H54" s="40"/>
      <c r="I54" s="9">
        <v>0</v>
      </c>
    </row>
    <row r="55" spans="1:9" ht="30" customHeight="1" x14ac:dyDescent="0.25">
      <c r="A55" s="12">
        <v>4</v>
      </c>
      <c r="B55" s="40" t="s">
        <v>90</v>
      </c>
      <c r="C55" s="40"/>
      <c r="D55" s="40"/>
      <c r="E55" s="40"/>
      <c r="F55" s="40"/>
      <c r="G55" s="40"/>
      <c r="H55" s="40"/>
      <c r="I55" s="9">
        <v>0</v>
      </c>
    </row>
    <row r="56" spans="1:9" ht="38.25" customHeight="1" x14ac:dyDescent="0.25">
      <c r="A56" s="41" t="s">
        <v>64</v>
      </c>
      <c r="B56" s="42"/>
      <c r="C56" s="42"/>
      <c r="D56" s="42"/>
      <c r="E56" s="42"/>
      <c r="F56" s="42"/>
      <c r="G56" s="42"/>
      <c r="H56" s="42"/>
      <c r="I56" s="42"/>
    </row>
    <row r="57" spans="1:9" ht="60" customHeight="1" x14ac:dyDescent="0.25">
      <c r="A57" s="12">
        <v>1</v>
      </c>
      <c r="B57" s="40" t="s">
        <v>83</v>
      </c>
      <c r="C57" s="40"/>
      <c r="D57" s="40"/>
      <c r="E57" s="40"/>
      <c r="F57" s="40"/>
      <c r="G57" s="40"/>
      <c r="H57" s="40"/>
      <c r="I57" s="10">
        <v>0</v>
      </c>
    </row>
    <row r="58" spans="1:9" ht="45" customHeight="1" x14ac:dyDescent="0.25">
      <c r="A58" s="12">
        <v>2</v>
      </c>
      <c r="B58" s="40" t="s">
        <v>56</v>
      </c>
      <c r="C58" s="40"/>
      <c r="D58" s="40"/>
      <c r="E58" s="40"/>
      <c r="F58" s="40"/>
      <c r="G58" s="40"/>
      <c r="H58" s="40"/>
      <c r="I58" s="10">
        <v>0</v>
      </c>
    </row>
    <row r="59" spans="1:9" ht="45" customHeight="1" x14ac:dyDescent="0.25">
      <c r="A59" s="12">
        <v>3</v>
      </c>
      <c r="B59" s="40" t="s">
        <v>57</v>
      </c>
      <c r="C59" s="40"/>
      <c r="D59" s="40"/>
      <c r="E59" s="40"/>
      <c r="F59" s="40"/>
      <c r="G59" s="40"/>
      <c r="H59" s="40"/>
      <c r="I59" s="10">
        <v>0</v>
      </c>
    </row>
    <row r="60" spans="1:9" ht="30" customHeight="1" x14ac:dyDescent="0.25">
      <c r="A60" s="12">
        <v>4</v>
      </c>
      <c r="B60" s="40" t="s">
        <v>58</v>
      </c>
      <c r="C60" s="40"/>
      <c r="D60" s="40"/>
      <c r="E60" s="40"/>
      <c r="F60" s="40"/>
      <c r="G60" s="40"/>
      <c r="H60" s="40"/>
      <c r="I60" s="10">
        <v>0</v>
      </c>
    </row>
    <row r="61" spans="1:9" ht="45" customHeight="1" x14ac:dyDescent="0.25">
      <c r="A61" s="12">
        <v>5</v>
      </c>
      <c r="B61" s="40" t="s">
        <v>91</v>
      </c>
      <c r="C61" s="40"/>
      <c r="D61" s="40"/>
      <c r="E61" s="40"/>
      <c r="F61" s="40"/>
      <c r="G61" s="40"/>
      <c r="H61" s="40"/>
      <c r="I61" s="10">
        <v>0</v>
      </c>
    </row>
    <row r="62" spans="1:9" ht="30" customHeight="1" x14ac:dyDescent="0.25">
      <c r="A62" s="12">
        <v>6</v>
      </c>
      <c r="B62" s="40" t="s">
        <v>89</v>
      </c>
      <c r="C62" s="40"/>
      <c r="D62" s="40"/>
      <c r="E62" s="40"/>
      <c r="F62" s="40"/>
      <c r="G62" s="40"/>
      <c r="H62" s="40"/>
      <c r="I62" s="10">
        <v>0</v>
      </c>
    </row>
    <row r="63" spans="1:9" ht="30" customHeight="1" x14ac:dyDescent="0.25">
      <c r="A63" s="12">
        <v>7</v>
      </c>
      <c r="B63" s="40" t="s">
        <v>92</v>
      </c>
      <c r="C63" s="40"/>
      <c r="D63" s="40"/>
      <c r="E63" s="40"/>
      <c r="F63" s="40"/>
      <c r="G63" s="40"/>
      <c r="H63" s="40"/>
      <c r="I63" s="10">
        <v>0</v>
      </c>
    </row>
    <row r="64" spans="1:9" ht="24" customHeight="1" x14ac:dyDescent="0.25">
      <c r="A64" s="33" t="s">
        <v>23</v>
      </c>
      <c r="B64" s="33"/>
      <c r="C64" s="33"/>
      <c r="D64" s="33"/>
      <c r="E64" s="33"/>
      <c r="F64" s="33"/>
      <c r="G64" s="33"/>
      <c r="H64" s="34"/>
      <c r="I64" s="20">
        <f>SUM(I52:I55,I57:I63)</f>
        <v>0</v>
      </c>
    </row>
    <row r="65" spans="1:9" ht="24" customHeight="1" x14ac:dyDescent="0.25">
      <c r="A65" s="153" t="s">
        <v>26</v>
      </c>
      <c r="B65" s="153"/>
      <c r="C65" s="153"/>
      <c r="D65" s="153"/>
      <c r="E65" s="153"/>
      <c r="F65" s="153"/>
      <c r="G65" s="153"/>
      <c r="H65" s="153"/>
      <c r="I65" s="153"/>
    </row>
    <row r="66" spans="1:9" ht="29.25" customHeight="1" x14ac:dyDescent="0.25">
      <c r="A66" s="152" t="s">
        <v>20</v>
      </c>
      <c r="B66" s="152"/>
      <c r="C66" s="152"/>
      <c r="D66" s="152"/>
      <c r="E66" s="152"/>
      <c r="F66" s="152"/>
      <c r="G66" s="152"/>
      <c r="H66" s="35">
        <f>SUM(H68,H67)</f>
        <v>0</v>
      </c>
      <c r="I66" s="36"/>
    </row>
    <row r="67" spans="1:9" ht="15.75" x14ac:dyDescent="0.25">
      <c r="A67" s="152" t="s">
        <v>27</v>
      </c>
      <c r="B67" s="152"/>
      <c r="C67" s="152"/>
      <c r="D67" s="152"/>
      <c r="E67" s="152"/>
      <c r="F67" s="152"/>
      <c r="G67" s="152"/>
      <c r="H67" s="21">
        <f>I64-H46</f>
        <v>0</v>
      </c>
      <c r="I67" s="22" t="e">
        <f>H67/H66</f>
        <v>#DIV/0!</v>
      </c>
    </row>
    <row r="68" spans="1:9" ht="15.75" x14ac:dyDescent="0.25">
      <c r="A68" s="152" t="s">
        <v>28</v>
      </c>
      <c r="B68" s="152"/>
      <c r="C68" s="152"/>
      <c r="D68" s="152"/>
      <c r="E68" s="152"/>
      <c r="F68" s="152"/>
      <c r="G68" s="152"/>
      <c r="H68" s="21">
        <f>H46+H47</f>
        <v>0</v>
      </c>
      <c r="I68" s="22" t="e">
        <f>H68/H66</f>
        <v>#DIV/0!</v>
      </c>
    </row>
    <row r="69" spans="1:9" ht="36" customHeight="1" x14ac:dyDescent="0.25">
      <c r="A69" s="11"/>
      <c r="G69" s="23"/>
      <c r="H69" s="24" t="str">
        <f>IF(H67&lt;35000.01,słowniki!A8,słowniki!A5)</f>
        <v xml:space="preserve"> </v>
      </c>
      <c r="I69" s="25" t="e">
        <f>IF(słowniki!A7&gt;0.8,słowniki!A6,słowniki!A8)</f>
        <v>#DIV/0!</v>
      </c>
    </row>
    <row r="70" spans="1:9" ht="150.75" customHeight="1" x14ac:dyDescent="0.25">
      <c r="A70" s="142" t="s">
        <v>76</v>
      </c>
      <c r="B70" s="142"/>
      <c r="C70" s="142"/>
      <c r="D70" s="142"/>
      <c r="E70" s="142"/>
      <c r="F70" s="142"/>
      <c r="G70" s="142"/>
      <c r="H70" s="142"/>
      <c r="I70" s="142"/>
    </row>
    <row r="71" spans="1:9" ht="15" customHeight="1" x14ac:dyDescent="0.25">
      <c r="A71" s="11"/>
      <c r="G71" s="23"/>
      <c r="H71" s="24"/>
      <c r="I71" s="24"/>
    </row>
    <row r="72" spans="1:9" x14ac:dyDescent="0.25">
      <c r="A72" s="11"/>
      <c r="F72" s="119"/>
      <c r="G72" s="120"/>
      <c r="H72" s="121"/>
    </row>
    <row r="73" spans="1:9" x14ac:dyDescent="0.25">
      <c r="A73" s="11"/>
      <c r="F73" s="122"/>
      <c r="G73" s="123"/>
      <c r="H73" s="124"/>
    </row>
    <row r="74" spans="1:9" x14ac:dyDescent="0.25">
      <c r="A74" s="11"/>
      <c r="B74" s="128"/>
      <c r="C74" s="128"/>
      <c r="D74" s="128"/>
      <c r="F74" s="125"/>
      <c r="G74" s="126"/>
      <c r="H74" s="127"/>
    </row>
    <row r="75" spans="1:9" ht="30" customHeight="1" x14ac:dyDescent="0.25">
      <c r="A75" s="11"/>
      <c r="B75" s="129" t="s">
        <v>16</v>
      </c>
      <c r="C75" s="129"/>
      <c r="D75" s="129"/>
      <c r="F75" s="130" t="s">
        <v>74</v>
      </c>
      <c r="G75" s="130"/>
      <c r="H75" s="130"/>
    </row>
    <row r="76" spans="1:9" x14ac:dyDescent="0.25">
      <c r="A76" s="11"/>
    </row>
    <row r="77" spans="1:9" x14ac:dyDescent="0.25">
      <c r="A77" s="11"/>
    </row>
    <row r="78" spans="1:9" x14ac:dyDescent="0.25">
      <c r="A78" s="11"/>
    </row>
    <row r="79" spans="1:9" ht="24" customHeight="1" x14ac:dyDescent="0.25">
      <c r="A79" s="132" t="s">
        <v>36</v>
      </c>
      <c r="B79" s="132"/>
      <c r="C79" s="132"/>
      <c r="D79" s="132"/>
      <c r="E79" s="132"/>
      <c r="F79" s="132"/>
      <c r="G79" s="132"/>
      <c r="H79" s="132"/>
      <c r="I79" s="132"/>
    </row>
    <row r="80" spans="1:9" x14ac:dyDescent="0.25">
      <c r="A80" s="31"/>
      <c r="B80" s="31"/>
      <c r="C80" s="31"/>
      <c r="D80" s="31"/>
      <c r="E80" s="31"/>
      <c r="F80" s="31"/>
      <c r="G80" s="31"/>
      <c r="H80" s="31"/>
      <c r="I80" s="31"/>
    </row>
    <row r="81" spans="1:9" ht="18.75" x14ac:dyDescent="0.25">
      <c r="A81" s="133" t="s">
        <v>35</v>
      </c>
      <c r="B81" s="133"/>
      <c r="C81" s="133"/>
      <c r="D81" s="133"/>
      <c r="E81" s="133"/>
      <c r="F81" s="133"/>
      <c r="G81" s="133"/>
      <c r="H81" s="133"/>
      <c r="I81" s="133"/>
    </row>
    <row r="82" spans="1:9" ht="51.75" customHeight="1" x14ac:dyDescent="0.25">
      <c r="A82" s="143" t="str">
        <f>T(E12)</f>
        <v/>
      </c>
      <c r="B82" s="143"/>
      <c r="C82" s="143"/>
      <c r="D82" s="143"/>
      <c r="E82" s="143"/>
      <c r="F82" s="143"/>
      <c r="G82" s="143"/>
      <c r="H82" s="143"/>
      <c r="I82" s="143"/>
    </row>
    <row r="83" spans="1:9" x14ac:dyDescent="0.25">
      <c r="A83" s="18"/>
      <c r="B83" s="18"/>
      <c r="C83" s="18"/>
      <c r="D83" s="18"/>
      <c r="E83" s="18"/>
      <c r="F83" s="18"/>
      <c r="G83" s="18"/>
      <c r="H83" s="18"/>
      <c r="I83" s="18"/>
    </row>
    <row r="84" spans="1:9" x14ac:dyDescent="0.25">
      <c r="A84" s="11"/>
      <c r="F84" s="131"/>
      <c r="G84" s="131"/>
      <c r="H84" s="131"/>
    </row>
    <row r="85" spans="1:9" x14ac:dyDescent="0.25">
      <c r="A85" s="11"/>
      <c r="F85" s="131"/>
      <c r="G85" s="131"/>
      <c r="H85" s="131"/>
    </row>
    <row r="86" spans="1:9" x14ac:dyDescent="0.25">
      <c r="A86" s="11"/>
      <c r="B86" s="131"/>
      <c r="C86" s="131"/>
      <c r="D86" s="131"/>
      <c r="F86" s="131"/>
      <c r="G86" s="131"/>
      <c r="H86" s="131"/>
    </row>
    <row r="87" spans="1:9" ht="29.25" customHeight="1" x14ac:dyDescent="0.25">
      <c r="A87" s="11"/>
      <c r="B87" s="117" t="s">
        <v>16</v>
      </c>
      <c r="C87" s="118"/>
      <c r="D87" s="118"/>
      <c r="E87" s="26"/>
      <c r="F87" s="117" t="s">
        <v>75</v>
      </c>
      <c r="G87" s="117"/>
      <c r="H87" s="117"/>
    </row>
    <row r="88" spans="1:9" x14ac:dyDescent="0.25">
      <c r="A88" s="11"/>
    </row>
    <row r="89" spans="1:9" x14ac:dyDescent="0.25">
      <c r="A89" s="11"/>
    </row>
  </sheetData>
  <sheetProtection algorithmName="SHA-512" hashValue="GjTSYUaRRwyG+u26d34JbzqPA/xazj1JujbizhnUeX+ZzbcU2irfTcF2nB0mZFDYBYqS2QSMijkS13QRzpu57Q==" saltValue="QRLX5fyXCPPiolTLWGHo/A==" spinCount="100000" sheet="1" formatCells="0" formatColumns="0" formatRows="0" insertColumns="0" insertRows="0" insertHyperlinks="0" deleteColumns="0" deleteRows="0" sort="0" autoFilter="0" pivotTables="0"/>
  <protectedRanges>
    <protectedRange sqref="I57:I63" name="Rozstęp1"/>
  </protectedRanges>
  <mergeCells count="112">
    <mergeCell ref="A70:I70"/>
    <mergeCell ref="A82:I82"/>
    <mergeCell ref="F30:G30"/>
    <mergeCell ref="F31:G31"/>
    <mergeCell ref="B50:H50"/>
    <mergeCell ref="B57:H57"/>
    <mergeCell ref="B58:H58"/>
    <mergeCell ref="B59:H59"/>
    <mergeCell ref="B60:H60"/>
    <mergeCell ref="F42:H42"/>
    <mergeCell ref="F43:I43"/>
    <mergeCell ref="A39:A41"/>
    <mergeCell ref="F41:I41"/>
    <mergeCell ref="B33:H33"/>
    <mergeCell ref="F32:I32"/>
    <mergeCell ref="A67:G67"/>
    <mergeCell ref="A68:G68"/>
    <mergeCell ref="A65:I65"/>
    <mergeCell ref="A66:G66"/>
    <mergeCell ref="A45:I45"/>
    <mergeCell ref="B46:G46"/>
    <mergeCell ref="B47:G47"/>
    <mergeCell ref="H46:I46"/>
    <mergeCell ref="H47:I47"/>
    <mergeCell ref="B18:D18"/>
    <mergeCell ref="E18:I18"/>
    <mergeCell ref="D28:E28"/>
    <mergeCell ref="A11:I11"/>
    <mergeCell ref="B12:D12"/>
    <mergeCell ref="B87:D87"/>
    <mergeCell ref="F87:H87"/>
    <mergeCell ref="F72:H74"/>
    <mergeCell ref="B74:D74"/>
    <mergeCell ref="B75:D75"/>
    <mergeCell ref="F75:H75"/>
    <mergeCell ref="F84:H86"/>
    <mergeCell ref="B86:D86"/>
    <mergeCell ref="A79:I79"/>
    <mergeCell ref="A80:I80"/>
    <mergeCell ref="A81:I81"/>
    <mergeCell ref="A28:A32"/>
    <mergeCell ref="D32:E32"/>
    <mergeCell ref="B28:C32"/>
    <mergeCell ref="A36:I36"/>
    <mergeCell ref="B39:E41"/>
    <mergeCell ref="F40:I40"/>
    <mergeCell ref="F39:H39"/>
    <mergeCell ref="B61:H61"/>
    <mergeCell ref="B17:D17"/>
    <mergeCell ref="A1:I1"/>
    <mergeCell ref="A7:E10"/>
    <mergeCell ref="F7:I7"/>
    <mergeCell ref="F8:I8"/>
    <mergeCell ref="F9:I9"/>
    <mergeCell ref="F10:I10"/>
    <mergeCell ref="A3:I3"/>
    <mergeCell ref="A2:I2"/>
    <mergeCell ref="A4:I4"/>
    <mergeCell ref="E17:I17"/>
    <mergeCell ref="E12:I12"/>
    <mergeCell ref="A13:A15"/>
    <mergeCell ref="B13:D15"/>
    <mergeCell ref="B16:D16"/>
    <mergeCell ref="F13:I13"/>
    <mergeCell ref="F14:I14"/>
    <mergeCell ref="F15:I15"/>
    <mergeCell ref="E16:I16"/>
    <mergeCell ref="A5:C5"/>
    <mergeCell ref="D5:I5"/>
    <mergeCell ref="B26:E26"/>
    <mergeCell ref="F26:I26"/>
    <mergeCell ref="B25:E25"/>
    <mergeCell ref="F25:I25"/>
    <mergeCell ref="F28:I28"/>
    <mergeCell ref="F44:I44"/>
    <mergeCell ref="B42:E44"/>
    <mergeCell ref="A42:A44"/>
    <mergeCell ref="B37:D37"/>
    <mergeCell ref="B38:D38"/>
    <mergeCell ref="B27:E27"/>
    <mergeCell ref="A34:A35"/>
    <mergeCell ref="B34:D35"/>
    <mergeCell ref="E34:H34"/>
    <mergeCell ref="E35:H35"/>
    <mergeCell ref="E37:I37"/>
    <mergeCell ref="E38:I38"/>
    <mergeCell ref="D29:E31"/>
    <mergeCell ref="A19:A21"/>
    <mergeCell ref="B19:D21"/>
    <mergeCell ref="F19:I19"/>
    <mergeCell ref="F20:I20"/>
    <mergeCell ref="A22:A24"/>
    <mergeCell ref="B22:D24"/>
    <mergeCell ref="F22:I22"/>
    <mergeCell ref="F23:I23"/>
    <mergeCell ref="F24:I24"/>
    <mergeCell ref="F21:I21"/>
    <mergeCell ref="A48:I48"/>
    <mergeCell ref="A49:I49"/>
    <mergeCell ref="A64:H64"/>
    <mergeCell ref="H66:I66"/>
    <mergeCell ref="F27:I27"/>
    <mergeCell ref="B62:H62"/>
    <mergeCell ref="B63:H63"/>
    <mergeCell ref="A56:I56"/>
    <mergeCell ref="A51:I51"/>
    <mergeCell ref="B52:H52"/>
    <mergeCell ref="B53:H53"/>
    <mergeCell ref="B54:H54"/>
    <mergeCell ref="B55:H55"/>
    <mergeCell ref="I29:I31"/>
    <mergeCell ref="F29:G29"/>
  </mergeCells>
  <conditionalFormatting sqref="I68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7">
      <formula1>35000</formula1>
    </dataValidation>
    <dataValidation type="textLength" allowBlank="1" showInputMessage="1" showErrorMessage="1" error="Tekst powinien zawierać do 1000 znaków." sqref="E37:I37">
      <formula1>1</formula1>
      <formula2>1000</formula2>
    </dataValidation>
    <dataValidation type="textLength" allowBlank="1" showInputMessage="1" showErrorMessage="1" error="Tekst powinien zawierać do 1500 znaków." sqref="E38:I38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8" fitToHeight="0" orientation="portrait" r:id="rId1"/>
  <headerFooter>
    <oddHeader>&amp;LAktywna tablica 2024 - &amp;"-,Pogrubiony"Wniosek B dyrektora szkoły</oddHeader>
    <oddFooter>&amp;CStrona &amp;P z &amp;N</oddFooter>
  </headerFooter>
  <rowBreaks count="3" manualBreakCount="3">
    <brk id="35" max="8" man="1"/>
    <brk id="44" max="8" man="1"/>
    <brk id="64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>
          <x14:formula1>
            <xm:f>słowniki!$A$1:$A$3</xm:f>
          </x14:formula1>
          <xm:sqref>I42 I33 I39</xm:sqref>
        </x14:dataValidation>
        <x14:dataValidation type="list" allowBlank="1" showInputMessage="1" showErrorMessage="1" prompt="Proszę wybrać z listy">
          <x14:formula1>
            <xm:f>słowniki!$A$23:$A$25</xm:f>
          </x14:formula1>
          <xm:sqref>F25:I25</xm:sqref>
        </x14:dataValidation>
        <x14:dataValidation type="list" allowBlank="1" showInputMessage="1" showErrorMessage="1" prompt="Proszę wybrać z listy">
          <x14:formula1>
            <xm:f>słowniki!$O$5:$O$10</xm:f>
          </x14:formula1>
          <xm:sqref>F27:I27</xm:sqref>
        </x14:dataValidation>
        <x14:dataValidation type="list" allowBlank="1" showInputMessage="1" showErrorMessage="1" prompt="Proszę wybrać z listy">
          <x14:formula1>
            <xm:f>słowniki!$N$5:$N$9</xm:f>
          </x14:formula1>
          <xm:sqref>F26:I26</xm:sqref>
        </x14:dataValidation>
        <x14:dataValidation type="custom" allowBlank="1" showInputMessage="1" showErrorMessage="1" error="AAAAAAA">
          <x14:formula1>
            <xm:f>H67&gt;słowniki!A3</xm:f>
          </x14:formula1>
          <xm:sqref>H69:I69</xm:sqref>
        </x14:dataValidation>
        <x14:dataValidation type="custom" allowBlank="1" showInputMessage="1" showErrorMessage="1" error="AAAAAAA">
          <x14:formula1>
            <xm:f>H68&gt;słowniki!A4</xm:f>
          </x14:formula1>
          <xm:sqref>H71:I71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5"/>
  <sheetViews>
    <sheetView workbookViewId="0">
      <selection activeCell="B3" sqref="B3"/>
    </sheetView>
  </sheetViews>
  <sheetFormatPr defaultRowHeight="15" x14ac:dyDescent="0.25"/>
  <cols>
    <col min="10" max="10" width="17.5703125" customWidth="1"/>
    <col min="14" max="14" width="18.140625" customWidth="1"/>
    <col min="15" max="15" width="22.7109375" customWidth="1"/>
    <col min="19" max="19" width="13.28515625" customWidth="1"/>
  </cols>
  <sheetData>
    <row r="2" spans="1:15" x14ac:dyDescent="0.25">
      <c r="A2" s="5" t="s">
        <v>30</v>
      </c>
    </row>
    <row r="3" spans="1:15" x14ac:dyDescent="0.25">
      <c r="A3" s="5" t="s">
        <v>31</v>
      </c>
    </row>
    <row r="4" spans="1:15" ht="45" x14ac:dyDescent="0.25">
      <c r="A4">
        <v>35000</v>
      </c>
      <c r="J4" s="3" t="s">
        <v>39</v>
      </c>
    </row>
    <row r="5" spans="1:15" x14ac:dyDescent="0.25">
      <c r="A5" t="s">
        <v>41</v>
      </c>
    </row>
    <row r="6" spans="1:15" x14ac:dyDescent="0.25">
      <c r="A6" t="s">
        <v>42</v>
      </c>
      <c r="N6" s="5" t="s">
        <v>47</v>
      </c>
      <c r="O6" s="5" t="s">
        <v>50</v>
      </c>
    </row>
    <row r="7" spans="1:15" x14ac:dyDescent="0.25">
      <c r="A7" s="2" t="e">
        <f>'wniosek B'!I67</f>
        <v>#DIV/0!</v>
      </c>
      <c r="N7" s="5" t="s">
        <v>48</v>
      </c>
      <c r="O7" s="5" t="s">
        <v>51</v>
      </c>
    </row>
    <row r="8" spans="1:15" x14ac:dyDescent="0.25">
      <c r="A8" t="s">
        <v>32</v>
      </c>
      <c r="N8" s="5" t="s">
        <v>49</v>
      </c>
      <c r="O8" s="5" t="s">
        <v>69</v>
      </c>
    </row>
    <row r="9" spans="1:15" x14ac:dyDescent="0.25">
      <c r="N9" s="5" t="s">
        <v>31</v>
      </c>
      <c r="O9" s="5" t="s">
        <v>72</v>
      </c>
    </row>
    <row r="10" spans="1:15" x14ac:dyDescent="0.25">
      <c r="O10" s="5" t="s">
        <v>31</v>
      </c>
    </row>
    <row r="12" spans="1:15" x14ac:dyDescent="0.25">
      <c r="A12" t="s">
        <v>37</v>
      </c>
    </row>
    <row r="15" spans="1:15" x14ac:dyDescent="0.25">
      <c r="A15" t="s">
        <v>38</v>
      </c>
    </row>
    <row r="16" spans="1:15" x14ac:dyDescent="0.25">
      <c r="A16" t="s">
        <v>38</v>
      </c>
    </row>
    <row r="22" spans="1:19" x14ac:dyDescent="0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x14ac:dyDescent="0.25">
      <c r="A24" s="5" t="s">
        <v>65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x14ac:dyDescent="0.25">
      <c r="A25" s="5" t="s">
        <v>66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</sheetData>
  <mergeCells count="1">
    <mergeCell ref="A22:S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Joanna Woźnicka-Wąsek</cp:lastModifiedBy>
  <cp:lastPrinted>2024-01-25T06:48:47Z</cp:lastPrinted>
  <dcterms:created xsi:type="dcterms:W3CDTF">2021-03-24T08:42:51Z</dcterms:created>
  <dcterms:modified xsi:type="dcterms:W3CDTF">2024-04-10T07:47:21Z</dcterms:modified>
</cp:coreProperties>
</file>