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esktop\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0" yWindow="0" windowWidth="28800" windowHeight="1158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<sst xmlns="http://schemas.openxmlformats.org/spreadsheetml/2006/main" count="104" uniqueCount="93">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</sst>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28" zoomScaleNormal="100" zoomScaleSheetLayoutView="100" workbookViewId="0">
      <selection activeCell="N35" sqref="N35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7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89.25" customHeight="1" x14ac:dyDescent="0.25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25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25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25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25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25">
      <c r="A6" s="11"/>
    </row>
    <row r="7" spans="1:13" ht="23.25" customHeight="1" x14ac:dyDescent="0.25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25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25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25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25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25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25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25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25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25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25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25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25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25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25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25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25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25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25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25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25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25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25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25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25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25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25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25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25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25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25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25">
      <c r="A38" s="15">
        <v>2</v>
      </c>
      <c r="B38" s="73" t="s">
        <v>77</v>
      </c>
      <c r="C38" s="74"/>
      <c r="D38" s="75"/>
      <c r="E38" s="80"/>
      <c r="F38" s="81"/>
      <c r="G38" s="81"/>
      <c r="H38" s="81"/>
      <c r="I38" s="82"/>
    </row>
    <row r="39" spans="1:9" ht="24" customHeight="1" x14ac:dyDescent="0.25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25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25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25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25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25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25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25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25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75" x14ac:dyDescent="0.25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25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30" x14ac:dyDescent="0.25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25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25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25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25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25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25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25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0</v>
      </c>
    </row>
    <row r="58" spans="1:9" ht="45" customHeight="1" x14ac:dyDescent="0.25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0</v>
      </c>
    </row>
    <row r="59" spans="1:9" ht="45" customHeight="1" x14ac:dyDescent="0.25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25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25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0</v>
      </c>
    </row>
    <row r="62" spans="1:9" ht="30" customHeight="1" x14ac:dyDescent="0.25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25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0</v>
      </c>
    </row>
    <row r="64" spans="1:9" ht="24" customHeight="1" x14ac:dyDescent="0.25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0</v>
      </c>
    </row>
    <row r="65" spans="1:9" ht="24" customHeight="1" x14ac:dyDescent="0.25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25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0</v>
      </c>
      <c r="I66" s="36"/>
    </row>
    <row r="67" spans="1:9" ht="15.75" x14ac:dyDescent="0.25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0</v>
      </c>
      <c r="I67" s="22" t="e">
        <f>H67/H66</f>
        <v>#DIV/0!</v>
      </c>
    </row>
    <row r="68" spans="1:9" ht="15.75" x14ac:dyDescent="0.25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0</v>
      </c>
      <c r="I68" s="22" t="e">
        <f>H68/H66</f>
        <v>#DIV/0!</v>
      </c>
    </row>
    <row r="69" spans="1:9" ht="36" customHeight="1" x14ac:dyDescent="0.25">
      <c r="A69" s="11"/>
      <c r="G69" s="23"/>
      <c r="H69" s="24" t="str">
        <f>IF(H67&lt;35000.01,słowniki!A8,słowniki!A5)</f>
        <v xml:space="preserve"> </v>
      </c>
      <c r="I69" s="25" t="e">
        <f>IF(słowniki!A7&gt;0.8,słowniki!A6,słowniki!A8)</f>
        <v>#DIV/0!</v>
      </c>
    </row>
    <row r="70" spans="1:9" ht="150.75" customHeight="1" x14ac:dyDescent="0.25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25">
      <c r="A71" s="11"/>
      <c r="G71" s="23"/>
      <c r="H71" s="24"/>
      <c r="I71" s="24"/>
    </row>
    <row r="72" spans="1:9" x14ac:dyDescent="0.25">
      <c r="A72" s="11"/>
      <c r="F72" s="119"/>
      <c r="G72" s="120"/>
      <c r="H72" s="121"/>
    </row>
    <row r="73" spans="1:9" x14ac:dyDescent="0.25">
      <c r="A73" s="11"/>
      <c r="F73" s="122"/>
      <c r="G73" s="123"/>
      <c r="H73" s="124"/>
    </row>
    <row r="74" spans="1:9" x14ac:dyDescent="0.25">
      <c r="A74" s="11"/>
      <c r="B74" s="128"/>
      <c r="C74" s="128"/>
      <c r="D74" s="128"/>
      <c r="F74" s="125"/>
      <c r="G74" s="126"/>
      <c r="H74" s="127"/>
    </row>
    <row r="75" spans="1:9" ht="30" customHeight="1" x14ac:dyDescent="0.25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25">
      <c r="A76" s="11"/>
    </row>
    <row r="77" spans="1:9" x14ac:dyDescent="0.25">
      <c r="A77" s="11"/>
    </row>
    <row r="78" spans="1:9" x14ac:dyDescent="0.25">
      <c r="A78" s="11"/>
    </row>
    <row r="79" spans="1:9" ht="24" customHeight="1" x14ac:dyDescent="0.25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25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.75" x14ac:dyDescent="0.25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25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25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25">
      <c r="A84" s="11"/>
      <c r="F84" s="131"/>
      <c r="G84" s="131"/>
      <c r="H84" s="131"/>
    </row>
    <row r="85" spans="1:9" x14ac:dyDescent="0.25">
      <c r="A85" s="11"/>
      <c r="F85" s="131"/>
      <c r="G85" s="131"/>
      <c r="H85" s="131"/>
    </row>
    <row r="86" spans="1:9" x14ac:dyDescent="0.25">
      <c r="A86" s="11"/>
      <c r="B86" s="131"/>
      <c r="C86" s="131"/>
      <c r="D86" s="131"/>
      <c r="F86" s="131"/>
      <c r="G86" s="131"/>
      <c r="H86" s="131"/>
    </row>
    <row r="87" spans="1:9" ht="29.25" customHeight="1" x14ac:dyDescent="0.25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25">
      <c r="A88" s="11"/>
    </row>
    <row r="89" spans="1:9" x14ac:dyDescent="0.25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5" x14ac:dyDescent="0.25"/>
  <cols>
    <col min="10" max="10" width="17.5703125" customWidth="1"/>
    <col min="14" max="14" width="18.140625" customWidth="1"/>
    <col min="15" max="15" width="22.7109375" customWidth="1"/>
    <col min="19" max="19" width="13.28515625" customWidth="1"/>
  </cols>
  <sheetData>
    <row r="2" spans="1:15" x14ac:dyDescent="0.25">
      <c r="A2" s="5" t="s">
        <v>30</v>
      </c>
    </row>
    <row r="3" spans="1:15" x14ac:dyDescent="0.25">
      <c r="A3" s="5" t="s">
        <v>31</v>
      </c>
    </row>
    <row r="4" spans="1:15" ht="45" x14ac:dyDescent="0.25">
      <c r="A4">
        <v>35000</v>
      </c>
      <c r="J4" s="3" t="s">
        <v>39</v>
      </c>
    </row>
    <row r="5" spans="1:15" x14ac:dyDescent="0.25">
      <c r="A5" t="s">
        <v>41</v>
      </c>
    </row>
    <row r="6" spans="1:15" x14ac:dyDescent="0.25">
      <c r="A6" t="s">
        <v>42</v>
      </c>
      <c r="N6" s="5" t="s">
        <v>47</v>
      </c>
      <c r="O6" s="5" t="s">
        <v>50</v>
      </c>
    </row>
    <row r="7" spans="1:15" x14ac:dyDescent="0.25">
      <c r="A7" s="2" t="e">
        <f>'wniosek B'!I67</f>
        <v>#DIV/0!</v>
      </c>
      <c r="N7" s="5" t="s">
        <v>48</v>
      </c>
      <c r="O7" s="5" t="s">
        <v>51</v>
      </c>
    </row>
    <row r="8" spans="1:15" x14ac:dyDescent="0.25">
      <c r="A8" t="s">
        <v>32</v>
      </c>
      <c r="N8" s="5" t="s">
        <v>49</v>
      </c>
      <c r="O8" s="5" t="s">
        <v>69</v>
      </c>
    </row>
    <row r="9" spans="1:15" x14ac:dyDescent="0.25">
      <c r="N9" s="5" t="s">
        <v>31</v>
      </c>
      <c r="O9" s="5" t="s">
        <v>72</v>
      </c>
    </row>
    <row r="10" spans="1:15" x14ac:dyDescent="0.25">
      <c r="O10" s="5" t="s">
        <v>31</v>
      </c>
    </row>
    <row r="12" spans="1:15" x14ac:dyDescent="0.25">
      <c r="A12" t="s">
        <v>37</v>
      </c>
    </row>
    <row r="15" spans="1:15" x14ac:dyDescent="0.25">
      <c r="A15" t="s">
        <v>38</v>
      </c>
    </row>
    <row r="16" spans="1:15" x14ac:dyDescent="0.25">
      <c r="A16" t="s">
        <v>38</v>
      </c>
    </row>
    <row r="22" spans="1:19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Woźnicka-Wąsek</cp:lastModifiedBy>
  <cp:lastPrinted>2024-01-25T06:48:47Z</cp:lastPrinted>
  <dcterms:created xsi:type="dcterms:W3CDTF">2021-03-24T08:42:51Z</dcterms:created>
  <dcterms:modified xsi:type="dcterms:W3CDTF">2024-04-10T07:47:21Z</dcterms:modified>
</cp:coreProperties>
</file>