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onika.Przybysz\Desktop\"/>
    </mc:Choice>
  </mc:AlternateContent>
  <bookViews>
    <workbookView xWindow="0" yWindow="0" windowWidth="28800" windowHeight="11700" tabRatio="548"/>
  </bookViews>
  <sheets>
    <sheet name="Arkusz1" sheetId="1" r:id="rId1"/>
    <sheet name="Arkusz2" sheetId="2" r:id="rId2"/>
    <sheet name="Arkusz3" sheetId="3" r:id="rId3"/>
  </sheets>
  <definedNames>
    <definedName name="_ftn1" localSheetId="0">Arkusz1!#REF!</definedName>
    <definedName name="_ftn2" localSheetId="0">Arkusz1!$A$29</definedName>
    <definedName name="_ftnref1" localSheetId="0">Arkusz1!$B$20</definedName>
    <definedName name="_ftnref2" localSheetId="0">Arkusz1!$B$25</definedName>
    <definedName name="_xlnm.Print_Area" localSheetId="0">Arkusz1!$A$3:$T$105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1" i="1" l="1"/>
  <c r="R46" i="1"/>
  <c r="Q46" i="1"/>
  <c r="P46" i="1"/>
  <c r="O46" i="1"/>
  <c r="N46" i="1"/>
  <c r="M46" i="1"/>
  <c r="L46" i="1"/>
  <c r="K46" i="1"/>
  <c r="N34" i="1"/>
  <c r="R33" i="1"/>
  <c r="Q33" i="1"/>
  <c r="O33" i="1"/>
  <c r="N33" i="1"/>
  <c r="L32" i="1"/>
  <c r="K32" i="1"/>
  <c r="R31" i="1"/>
  <c r="Q31" i="1"/>
  <c r="O31" i="1"/>
  <c r="O34" i="1" s="1"/>
  <c r="N31" i="1"/>
  <c r="L30" i="1"/>
  <c r="K30" i="1"/>
  <c r="K34" i="1" s="1"/>
  <c r="R29" i="1"/>
  <c r="R34" i="1" s="1"/>
  <c r="Q29" i="1"/>
  <c r="Q34" i="1" s="1"/>
  <c r="O29" i="1"/>
  <c r="N29" i="1"/>
  <c r="L28" i="1"/>
  <c r="L34" i="1" s="1"/>
  <c r="K28" i="1"/>
  <c r="P27" i="1"/>
  <c r="P34" i="1" s="1"/>
  <c r="M26" i="1"/>
  <c r="M34" i="1" s="1"/>
  <c r="S33" i="1" l="1"/>
  <c r="S31" i="1" l="1"/>
  <c r="S63" i="1" l="1"/>
  <c r="S62" i="1"/>
  <c r="S61" i="1"/>
  <c r="S60" i="1"/>
  <c r="S32" i="1"/>
  <c r="S30" i="1"/>
  <c r="S29" i="1"/>
  <c r="S28" i="1"/>
  <c r="S27" i="1"/>
  <c r="S26" i="1"/>
  <c r="S64" i="1"/>
  <c r="S65" i="1" s="1"/>
  <c r="S66" i="1" s="1"/>
  <c r="S34" i="1" l="1"/>
  <c r="S35" i="1"/>
  <c r="S36" i="1" s="1"/>
  <c r="S46" i="1"/>
  <c r="S47" i="1" l="1"/>
  <c r="S48" i="1" s="1"/>
  <c r="O50" i="1" s="1"/>
  <c r="O38" i="1" l="1"/>
</calcChain>
</file>

<file path=xl/sharedStrings.xml><?xml version="1.0" encoding="utf-8"?>
<sst xmlns="http://schemas.openxmlformats.org/spreadsheetml/2006/main" count="100" uniqueCount="77">
  <si>
    <t>Nazwa jednostki samorządu terytorialnego</t>
  </si>
  <si>
    <t>Kod TERYT</t>
  </si>
  <si>
    <t>informacja składana po raz pierwszy</t>
  </si>
  <si>
    <t>(należy zaznaczyć własciwy kwadrat przez wpisanie zanku "X")</t>
  </si>
  <si>
    <t>Poz.</t>
  </si>
  <si>
    <t>Razem</t>
  </si>
  <si>
    <t>Klasa I</t>
  </si>
  <si>
    <t>Klasa II</t>
  </si>
  <si>
    <t>Klasa III</t>
  </si>
  <si>
    <t>Klasa IV</t>
  </si>
  <si>
    <t>Klasa V</t>
  </si>
  <si>
    <t>Klasa VI</t>
  </si>
  <si>
    <t>Klasa VII</t>
  </si>
  <si>
    <t>Klasa VIII</t>
  </si>
  <si>
    <t>, z tego:</t>
  </si>
  <si>
    <t xml:space="preserve">-         wydatki bieżące </t>
  </si>
  <si>
    <t xml:space="preserve">-         wydatki majątkowe </t>
  </si>
  <si>
    <r>
      <t xml:space="preserve">aktualizacja informacji </t>
    </r>
    <r>
      <rPr>
        <b/>
        <sz val="9"/>
        <color theme="1"/>
        <rFont val="Arial"/>
        <family val="2"/>
        <charset val="238"/>
      </rPr>
      <t>*</t>
    </r>
    <r>
      <rPr>
        <b/>
        <vertAlign val="superscript"/>
        <sz val="9"/>
        <color theme="1"/>
        <rFont val="Arial"/>
        <family val="2"/>
        <charset val="238"/>
      </rPr>
      <t>)</t>
    </r>
  </si>
  <si>
    <t>………….………................................</t>
  </si>
  <si>
    <t>data sporządzenia</t>
  </si>
  <si>
    <t>W przypadku informacji przekazywanej w postaci:</t>
  </si>
  <si>
    <r>
      <t xml:space="preserve">Wyszczególnienie </t>
    </r>
    <r>
      <rPr>
        <b/>
        <vertAlign val="superscript"/>
        <sz val="10"/>
        <color theme="1"/>
        <rFont val="Arial"/>
        <family val="2"/>
        <charset val="238"/>
      </rPr>
      <t>1)</t>
    </r>
  </si>
  <si>
    <r>
      <t xml:space="preserve">Szkoła podstawowa/szkoła artystyczna realizująca kształcenie ogólne w zakresie szkoły podstawowej </t>
    </r>
    <r>
      <rPr>
        <b/>
        <vertAlign val="superscript"/>
        <sz val="10"/>
        <color theme="1"/>
        <rFont val="Arial"/>
        <family val="2"/>
        <charset val="238"/>
      </rPr>
      <t xml:space="preserve">2) </t>
    </r>
  </si>
  <si>
    <t>2)  Niepotrzebne skreślić.</t>
  </si>
  <si>
    <t>I. Dotacja celowa na wyposażenie szkół w podręczniki lub materiały edukacyjne</t>
  </si>
  <si>
    <r>
      <t xml:space="preserve">Szkoła podstawowe/szkoły artystyczne realizujące kształcenie ogólne w zakresie szkoły podstawowej </t>
    </r>
    <r>
      <rPr>
        <b/>
        <vertAlign val="superscript"/>
        <sz val="10"/>
        <color theme="1"/>
        <rFont val="Arial"/>
        <family val="2"/>
        <charset val="238"/>
      </rPr>
      <t xml:space="preserve">2) </t>
    </r>
  </si>
  <si>
    <t xml:space="preserve">II.  Dotacja celowa na wyposażenie szkół w materiały ćwiczeniowe </t>
  </si>
  <si>
    <r>
      <t xml:space="preserve">Szkoły podstawowe/szkoły artystyczne realizujące kształcenie ogólne w zakresie szkoły podstawowej </t>
    </r>
    <r>
      <rPr>
        <b/>
        <vertAlign val="superscript"/>
        <sz val="10"/>
        <color theme="1"/>
        <rFont val="Arial"/>
        <family val="2"/>
        <charset val="238"/>
      </rPr>
      <t xml:space="preserve">2) </t>
    </r>
  </si>
  <si>
    <t>a)     w informacji w postaci papierowej umieszcza się pieczęć i podpis wójta/burmistrza/prezydenta miasta/starosty/marszałka województwa,</t>
  </si>
  <si>
    <t>b)     w informacji w postaci elektronicznej nie umieszcza się pieczęci i podpisu wójta/burmistrza/prezydenta miasta/starosty/marszałka województwa;</t>
  </si>
  <si>
    <t>Łączna kwota dotacji celowej na wyposażenie szkół w podręczniki lub materiały edukacyjne, w tym koszty obsługi zadania (poz. 15, kol. 11), wynosi</t>
  </si>
  <si>
    <t>Koszty obsługi zadania (1% kwoty wskazanej w poz. 2, kol. 11) po zaokrągleniu w dół do pełnych groszy</t>
  </si>
  <si>
    <t>Wnioskowana kwota dotacji (suma kwot wskazanych w poz. 2, kol. 11 i poz. 3, kol. 11)</t>
  </si>
  <si>
    <t xml:space="preserve">Łączna kwota dotacji celowej na wyposażenie szkół w materiały ćwiczeniowe, w tym koszty obsługi zadania (poz. 4, kol. 11), wynosi </t>
  </si>
  <si>
    <t>IV. Kwota dotacji celowej na wyposażenie szkół (zespołów szkół) w podręczniki, materiały edukacyjne lub materiały ćwiczeniowe, uwzględniająca kwoty refundacji</t>
  </si>
  <si>
    <t>1) Ilekroć w wyszczególnieniu jest mowa o szkołach podstawowych – należy przez to rozumieć także szkoły artystyczne realizujące kształcenie ogólne w zakresie szkoły podstawowej prowadzone przez jednostki samorządu terytorialnego.</t>
  </si>
  <si>
    <t>1)     elektronicznej opatrzonej kwalifikowanym podpisem elektronicznym, podpisem osobistym lub podpisem zaufanym umieszcza się ten podpis;</t>
  </si>
  <si>
    <t>2)     papierowej i elektronicznej:</t>
  </si>
  <si>
    <t>Załącznik nr 4</t>
  </si>
  <si>
    <t xml:space="preserve">Koszty obsługi zadania (1% kwoty wskazanej w poz. 13, kol.11) po zaokrągleniu 
w dół do pełnych groszy
</t>
  </si>
  <si>
    <t>pieczęć i podpis wójta/burmistrza/prezydenta miasta/starosty/marszałka województwa**</t>
  </si>
  <si>
    <t>**</t>
  </si>
  <si>
    <t xml:space="preserve">Wniosek o udzielenie dotacji celowej na wyposażenie szkół w podręczniki, materiały edukacyjne lub materiały ćwiczeniowe w 2022 r.
</t>
  </si>
  <si>
    <t>Prognozowana liczba uczniów danych klas w roku szkolnym 2022/2023 powiększona o liczbę uczniów równą liczbie oddziałów danej klasy</t>
  </si>
  <si>
    <r>
      <t xml:space="preserve">Prognozowany wzrost liczby uczniów klas I, II, IV, V, VII i VIII w roku szkolnym 2022/2023 w stosunku do odpowiednio: 
- liczby uczniów klas I szkół podstawowych, którym w roku szkolnym 2020/2021 i 2021/2022 szkoły te zapewniły podręczniki do zajęć z zakresu edukacji: polonistycznej, matematycznej, przyrodniczej i społecznej, podręczniki do zajęć 
z zakresu danego języka obcego nowożytnego lub materiały edukacyjne,
- liczby uczniów klas II szkół podstawowych, którym w roku szkolnym 2021/2022 szkoły te zapewniły podręczniki do zajęć z zakresu edukacji: polonistycznej, matematycznej, przyrodniczej i społecznej, podręczniki do zajęć z zakresu danego języka obcego nowożytnego lub materiały edukacyjne, 
- liczby uczniów klas IV i VII szkół podstawowych, którym w roku szkolnym 2020/2021 i 2021/2022 szkoły te zapewniły podręczniki lub materiały edukacyjne
- liczby uczniów klas V i VIII szkół podstawowych, którym w roku szkolnym 2021/2022 szkoły te zapewniły podręczniki lub materiały edukacyjne </t>
    </r>
    <r>
      <rPr>
        <vertAlign val="superscript"/>
        <sz val="10"/>
        <color theme="1"/>
        <rFont val="Arial"/>
        <family val="2"/>
        <charset val="238"/>
      </rPr>
      <t>3)</t>
    </r>
    <r>
      <rPr>
        <sz val="10"/>
        <color theme="1"/>
        <rFont val="Arial"/>
        <family val="2"/>
        <charset val="238"/>
      </rPr>
      <t xml:space="preserve"> 
</t>
    </r>
  </si>
  <si>
    <r>
      <t xml:space="preserve">Prognozowana liczba uczniów danych klas w roku szkolnym 2022/2023 powiększona o liczbę uczniów równą liczbie oddziałów danych klas </t>
    </r>
    <r>
      <rPr>
        <vertAlign val="superscript"/>
        <sz val="10"/>
        <color theme="1"/>
        <rFont val="Arial"/>
        <family val="2"/>
        <charset val="238"/>
      </rPr>
      <t>4)</t>
    </r>
  </si>
  <si>
    <r>
      <t xml:space="preserve">Liczba uczniów danych klas w roku szkolnym 2022/2023,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 i II,
- podręczników lub materiałów edukacyjnych, w przypadku uczniów klas IV, V, VII i VIII </t>
    </r>
    <r>
      <rPr>
        <vertAlign val="superscript"/>
        <sz val="10"/>
        <color theme="1"/>
        <rFont val="Arial"/>
        <family val="2"/>
        <charset val="238"/>
      </rPr>
      <t xml:space="preserve">5) </t>
    </r>
    <r>
      <rPr>
        <sz val="10"/>
        <color theme="1"/>
        <rFont val="Arial"/>
        <family val="2"/>
        <charset val="238"/>
      </rPr>
      <t xml:space="preserve">
</t>
    </r>
  </si>
  <si>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5 oraz kwoty 89,10 zł na ucznia)
</t>
  </si>
  <si>
    <t xml:space="preserve">Środki niezbędne na wyposażenie szkół podstawowych w podręczniki lub materiały edukacyjne dla liczby uczniów wskazanej w poz. 1 (kwota ta nie może być wyższa od iloczynu liczby uczniów wskazanej w poz. 1, kol. 8 oraz kwoty 213,84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</si>
  <si>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4 oraz kwoty 89,10 zł na ucznia)
</t>
  </si>
  <si>
    <t xml:space="preserve">Środki niezbędne na wyposażenie szkół podstawowych w podręczniki lub materiały edukacyjne dla liczby uczniów wskazanej w poz. 2 (kwota ta nie może być wyższa od iloczynu liczby uczniów wskazanej odpowiednio w: 
- poz. 2, kol. 6 oraz kwoty 166,32 zł na ucznia,
- poz. 2, kol. 7 oraz kwoty 213,84 zł na ucznia,
- poz. 2, kol. 9 i 10 oraz kwoty 297,00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</si>
  <si>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4 oraz kwoty 89,10 zł na ucznia)
</t>
  </si>
  <si>
    <t xml:space="preserve">Środki niezbędne na wyposażenie szkół podstawowych w podręczniki lub materiały edukacyjne dla liczby uczniów wskazanej w poz. 3 (kwota ta nie może być wyższa od iloczynu liczby uczniów wskazanej odpowiednio w: 
- poz. 3, kol. 6 oraz kwoty 166,32 zł na ucznia,
- poz. 3, kol. 7 oraz kwoty 213,84 zł na ucznia,
- poz. 3, kol. 9 i 10 oraz kwoty 297,00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</si>
  <si>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4 oraz kwoty 89,10 zł na ucznia)
</t>
  </si>
  <si>
    <t xml:space="preserve">Środki niezbędne na wyposażenie szkół podstawowych w podręczniki lub materiały edukacyjne dla liczby uczniów wskazanej w poz. 4 (kwota ta nie może być wyższa od iloczynu liczby uczniów wskazanej odpowiednio w: 
- poz. 4, kol. 6 oraz kwoty 166,32 zł na ucznia,
- poz. 4, kol. 7 oraz kwoty 213,84 zł na ucznia,
- poz. 4, kol. 9 i 10 oraz kwoty 297,00 zł na ucznia)
</t>
  </si>
  <si>
    <t>Środki niezbędne na wyposażenie szkół podstawowych w podręczniki lub materiały edukacyjne (suma kwot wskazanych w poz. 5 - 12)</t>
  </si>
  <si>
    <t xml:space="preserve">Wnioskowana kwota dotacji (suma kwot wskazanych w poz. 13, kol. 11 
i poz. 14, kol. 11)
</t>
  </si>
  <si>
    <t>Prognozowana liczba uczniów danych klas w roku szkolnym 2022/2023</t>
  </si>
  <si>
    <t xml:space="preserve">Środki niezbędne na wyposażenie szkół podstawowych w materiały ćwiczeniowe 
dla liczby uczniów wskazanej w poz.1 (kwota ta nie może być wyższa od iloczynu liczby uczniów wskazanej odpowiednio w: 
- poz. 1, kol. 3 - 5 oraz kwoty 49,50 zł na ucznia,
- poz. 1, kol. 6 - 10 oraz kwoty 24,75 zł na ucznia)
</t>
  </si>
  <si>
    <r>
      <t xml:space="preserve">Wzrost liczby uczniów danych klas w ciągu roku szkolnego 2021/2022 w stosunku do liczby uczniów tych klas, którym w 2021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t>
    </r>
    <r>
      <rPr>
        <vertAlign val="superscript"/>
        <sz val="10"/>
        <color theme="1"/>
        <rFont val="Arial"/>
        <family val="2"/>
        <charset val="238"/>
      </rPr>
      <t xml:space="preserve"> 6)</t>
    </r>
    <r>
      <rPr>
        <sz val="10"/>
        <color theme="1"/>
        <rFont val="Arial"/>
        <family val="2"/>
        <charset val="238"/>
      </rPr>
      <t xml:space="preserve">
</t>
    </r>
  </si>
  <si>
    <r>
      <t xml:space="preserve">Wzrost liczby uczniów danych klas w ciągu roku szkolnego 2021/2022 w stosunku do liczby uczniów tych klas, którym w 2021 r. szkoły podstawowe ze środków dotacji celowej zapewniły materiały ćwiczeniowe </t>
    </r>
    <r>
      <rPr>
        <vertAlign val="superscript"/>
        <sz val="10"/>
        <color theme="1"/>
        <rFont val="Arial"/>
        <family val="2"/>
        <charset val="238"/>
      </rPr>
      <t>7)</t>
    </r>
  </si>
  <si>
    <r>
      <t xml:space="preserve">Liczba uczniów danych klas w roku szkolnym 2021/2022, którym szkoły podstawowe ze środków dotacji celowej zapewniły podręczniki do danego języka obcego nowożytnego lub materiały edukacyjne do danego języka obcego nowożytnego ze względu na zdiagnozowany stopień zaawansowania znajomości danego języka obcego nowożytnego </t>
    </r>
    <r>
      <rPr>
        <vertAlign val="superscript"/>
        <sz val="10"/>
        <color theme="1"/>
        <rFont val="Arial"/>
        <family val="2"/>
        <charset val="238"/>
      </rPr>
      <t>8)</t>
    </r>
  </si>
  <si>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89,10 zł na ucznia)</t>
  </si>
  <si>
    <t xml:space="preserve">Środki niezbędne na wyposażenie szkół podstawowych w podręczniki lub materiały edukacyjne dla liczby uczniów wskazanej w poz. 1 (kwota ta nie może być wyższa od iloczynu liczby uczniów wskazanej odpowiednio w: 
- poz. 1, kol. 6 oraz kwoty 166,32 zł na ucznia,
- poz. 1, kol. 7 i 8 oraz kwoty 213,84 zł na ucznia,
- poz. 1, kol. 9 i 10 oraz kwoty 297,00 zł na ucznia)
</t>
  </si>
  <si>
    <t xml:space="preserve">Środki niezbędne na wyposażenie szkół podstawowych w materiały ćwiczeniowe 
dla liczby uczniów wskazanej w poz. 2 (kwota ta nie może być wyższa od iloczynu liczby uczniów wskazanej odpowiednio w: 
- poz. 2, kol. 3–5 oraz kwoty 49,50 zł na ucznia,
- poz. 2, kol. 6–10 oraz kwoty 24,75 zł na ucznia)
</t>
  </si>
  <si>
    <t xml:space="preserve">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3 (kwota ta nie może być wyższa od iloczynu liczby uczniów wskazanej odpowiednio w poz. 3, kol. 6, 8 i 9 oraz kwoty 24,75 zł na ucznia)
</t>
  </si>
  <si>
    <t>Koszty obsługi zadania (1% kwoty wskazanej w poz. 8, kol. 11) po zaokrągleniu 
w dół do pełnych groszy</t>
  </si>
  <si>
    <t>Wnioskowana kwota dotacji (suma kwot wskazanych w poz. 8, kol. 11 i poz. 9, kol. 11)</t>
  </si>
  <si>
    <t xml:space="preserve">Suma kwot wskazanych w pkt I (poz. 15, kol. 11), pkt II (poz. 4, kol. 11) i pkt III (poz. 10, kol. 11) </t>
  </si>
  <si>
    <t>3)  Należy wypełnić poz. 2, w przypadku gdy w roku szkolnym 2022/2023:
                 1) 	liczba uczniów klas I, IV i VII ulegnie zwiększeniu w stosunku do liczby uczniów tych klas w roku szkolnym 2020/2021 i 2021/2022 lub
                 2) 	liczba uczniów klas II, V i VIII ulegnie zwiększeniu w stosunku do liczby uczniów tych klas w roku szkolnym 2021/2022</t>
  </si>
  <si>
    <t>4) Należy wypełnić poz. 3, w przypadku gdy:
                 1)	 w roku szkolnym 2020/2021 nie funkcjonowały klasy I, IV i VII szkół podstawowych oraz klasy szkół artystycznych realizujących kształcenie ogólne w zakresie klasy I, IV i VII szkoły podstawowej lub nie uczęszczali do tych klas uczniowie lub
                 2)	 w roku szkolnym 2021/2022 nie funkcjonowały klasy I, II, IV, V, VII i VIII szkół podstawowych oraz klasy szkół artystycznych realizujących kształcenie ogólne w zakresie klasy I, II, IV, V, VII i VIII szkoły podstawowej lub nie uczęszczali do tych klas uczniowie.</t>
  </si>
  <si>
    <t xml:space="preserve">5) Należy wypełnić poz. 4, w przypadku gdy liczba uczniów danych klas w roku szkolnym 2022/2023 nie ulegnie zwiększeniu w stosunku do liczby uczniów danych klas w roku szkolnym 2020/2021 lub 2021/2022, a istnieje konieczność zakupu podręczników lub materiałów edukacyjnych z powodu niedokonania takiego zakupu ze środków ostatniej dotacji celowej na wszystkich uczniów tych klas (udzielonej odpowiednio w 2020 r. lub 2021 r.). </t>
  </si>
  <si>
    <t>Środki podlegające refundacji (suma kwot wskazanych w poz. 4 - 7)</t>
  </si>
  <si>
    <t>III. Dotacja celowa na refundację kosztów poniesionych w roku szkolnym 2021/2022 na zapewnienie podręczników, materiałów edukacyjnych lub materiałów ćwiczeniowych</t>
  </si>
  <si>
    <t>6) Należy wypełnić poz. 1 w przypadku, gdy w roku szkolnym 2021/2022 szkoły podstawowe oraz szkoły artystyczne realizujące kształcenie ogólne w zakresie szkoły podstawowej zapewniły uczniom podręczniki lub materiały edukacyjne podlegające refundacji z dotacji celowej w 2022 r.</t>
  </si>
  <si>
    <t>7) Należy wypełnić poz. 2 w przypadku, gdy w roku szkolnym 2021/2022 szkoły podstawowe oraz szkoły artystyczne realizujące kształcenie ogólne w zakresie szkoły podstawowej zapewniły uczniom materiały ćwiczeniowe podlegające refundacji z dotacji celowej w 2022 r.</t>
  </si>
  <si>
    <t xml:space="preserve">8) W przypadku poz. 3 kol. 9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danych uczniów zakupiono podręczniki lub materiały edukacyjne do dwóch języków obcych nowożytnych – należy podać podwójną liczbę tych uczniów.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</si>
</sst>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zł&quot;"/>
    <numFmt numFmtId="165" formatCode="#,##0.00\ _z_ł"/>
  </numFmts>
  <fonts count="19"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9"/>
      <color theme="1"/>
      <name val="Arial"/>
      <family val="2"/>
      <charset val="238"/>
    </font>
    <font>
      <b/>
      <sz val="9"/>
      <color theme="1"/>
      <name val="Arial"/>
      <family val="2"/>
      <charset val="238"/>
    </font>
    <font>
      <i/>
      <sz val="11"/>
      <color theme="1"/>
      <name val="Arial"/>
      <family val="2"/>
      <charset val="238"/>
    </font>
    <font>
      <i/>
      <sz val="10"/>
      <color theme="1"/>
      <name val="Arial"/>
      <family val="2"/>
      <charset val="238"/>
    </font>
    <font>
      <b/>
      <vertAlign val="superscript"/>
      <sz val="9"/>
      <color theme="1"/>
      <name val="Arial"/>
      <family val="2"/>
      <charset val="238"/>
    </font>
    <font>
      <sz val="8"/>
      <color rgb="FFFF0000"/>
      <name val="Arial"/>
      <family val="2"/>
      <charset val="238"/>
    </font>
    <font>
      <sz val="9"/>
      <color theme="1"/>
      <name val="Times New Roman"/>
      <family val="1"/>
      <charset val="238"/>
    </font>
    <font>
      <b/>
      <sz val="14"/>
      <color theme="1"/>
      <name val="Arial"/>
      <family val="2"/>
      <charset val="238"/>
    </font>
    <font>
      <sz val="8"/>
      <color theme="1"/>
      <name val="Times New Roman"/>
      <family val="1"/>
      <charset val="238"/>
    </font>
    <font>
      <sz val="11"/>
      <color theme="1"/>
      <name val="Times New Roman"/>
      <family val="1"/>
      <charset val="238"/>
    </font>
    <font>
      <sz val="11"/>
      <color rgb="FF000000"/>
      <name val="Times New Roman"/>
      <family val="1"/>
      <charset val="238"/>
    </font>
    <font>
      <b/>
      <vertAlign val="superscript"/>
      <sz val="10"/>
      <color theme="1"/>
      <name val="Arial"/>
      <family val="2"/>
      <charset val="238"/>
    </font>
    <font>
      <vertAlign val="superscript"/>
      <sz val="10"/>
      <color theme="1"/>
      <name val="Arial"/>
      <family val="2"/>
      <charset val="238"/>
    </font>
    <font>
      <b/>
      <sz val="11"/>
      <color theme="1"/>
      <name val="Arial"/>
      <family val="2"/>
      <charset val="238"/>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indexed="64"/>
      </right>
      <top/>
      <bottom/>
      <diagonal/>
    </border>
  </borders>
  <cellStyleXfs count="1">
    <xf numFmtId="0" fontId="0" fillId="0" borderId="0"/>
  </cellStyleXfs>
  <cellXfs count="112">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vertical="center"/>
    </xf>
    <xf numFmtId="0" fontId="2" fillId="0" borderId="1" xfId="0" applyFont="1" applyBorder="1" applyAlignment="1">
      <alignment horizontal="center" vertical="center"/>
    </xf>
    <xf numFmtId="0" fontId="7" fillId="0" borderId="0" xfId="0" applyFont="1"/>
    <xf numFmtId="0" fontId="1" fillId="0" borderId="1" xfId="0" applyFont="1" applyBorder="1" applyAlignment="1" applyProtection="1">
      <alignment horizontal="center" vertical="center"/>
      <protection locked="0"/>
    </xf>
    <xf numFmtId="0" fontId="8" fillId="0" borderId="0" xfId="0" applyFont="1" applyAlignment="1">
      <alignment horizontal="center" vertical="center"/>
    </xf>
    <xf numFmtId="0" fontId="2" fillId="0" borderId="1" xfId="0" applyFont="1" applyBorder="1" applyAlignment="1">
      <alignment horizontal="center" vertical="top"/>
    </xf>
    <xf numFmtId="0" fontId="10" fillId="0" borderId="0" xfId="0" applyFont="1" applyAlignment="1">
      <alignment wrapText="1"/>
    </xf>
    <xf numFmtId="0" fontId="3" fillId="2" borderId="1" xfId="0" applyFont="1" applyFill="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wrapText="1"/>
    </xf>
    <xf numFmtId="0" fontId="2" fillId="0" borderId="1" xfId="0" applyFont="1" applyFill="1" applyBorder="1" applyAlignment="1">
      <alignment horizontal="center" vertical="center"/>
    </xf>
    <xf numFmtId="0" fontId="2" fillId="0" borderId="0" xfId="0" applyFont="1" applyAlignment="1">
      <alignment horizontal="left"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wrapText="1"/>
    </xf>
    <xf numFmtId="0" fontId="5" fillId="0" borderId="0" xfId="0" applyFont="1" applyBorder="1" applyAlignment="1">
      <alignment vertical="center"/>
    </xf>
    <xf numFmtId="0" fontId="2" fillId="0" borderId="0" xfId="0" applyFont="1" applyBorder="1"/>
    <xf numFmtId="0" fontId="11" fillId="0" borderId="0" xfId="0" applyFont="1"/>
    <xf numFmtId="164" fontId="2" fillId="0" borderId="0" xfId="0" applyNumberFormat="1" applyFont="1" applyBorder="1" applyAlignment="1">
      <alignment horizontal="right"/>
    </xf>
    <xf numFmtId="0" fontId="3" fillId="0" borderId="0" xfId="0" applyFont="1"/>
    <xf numFmtId="0" fontId="12" fillId="0" borderId="0" xfId="0" applyFont="1"/>
    <xf numFmtId="164" fontId="3" fillId="0" borderId="0" xfId="0" applyNumberFormat="1" applyFont="1" applyBorder="1"/>
    <xf numFmtId="0" fontId="2" fillId="0" borderId="0" xfId="0" applyFont="1" applyBorder="1" applyAlignment="1">
      <alignment horizontal="center" vertical="top"/>
    </xf>
    <xf numFmtId="0" fontId="2" fillId="0" borderId="0" xfId="0" applyFont="1" applyBorder="1" applyAlignment="1">
      <alignment horizontal="left" vertical="top" wrapText="1"/>
    </xf>
    <xf numFmtId="165" fontId="2" fillId="0" borderId="0" xfId="0" applyNumberFormat="1" applyFont="1" applyFill="1" applyBorder="1" applyAlignment="1">
      <alignment horizontal="center" vertical="center"/>
    </xf>
    <xf numFmtId="0" fontId="12" fillId="0" borderId="0" xfId="0" applyFont="1" applyAlignment="1">
      <alignment horizontal="left" vertical="center"/>
    </xf>
    <xf numFmtId="0" fontId="4" fillId="0" borderId="0" xfId="0" applyFont="1"/>
    <xf numFmtId="164" fontId="2" fillId="0" borderId="1" xfId="0" applyNumberFormat="1" applyFont="1" applyBorder="1" applyAlignment="1">
      <alignment horizontal="center" vertical="center"/>
    </xf>
    <xf numFmtId="0" fontId="13"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vertical="center"/>
    </xf>
    <xf numFmtId="0" fontId="11" fillId="0" borderId="0" xfId="0" applyFont="1" applyAlignment="1">
      <alignment horizontal="justify" vertical="center"/>
    </xf>
    <xf numFmtId="0" fontId="2" fillId="0" borderId="0" xfId="0" applyFont="1" applyAlignment="1">
      <alignment vertical="center"/>
    </xf>
    <xf numFmtId="0" fontId="15" fillId="0" borderId="0" xfId="0" applyFont="1" applyAlignment="1"/>
    <xf numFmtId="0" fontId="2"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0" fontId="2" fillId="3" borderId="9" xfId="0" applyFont="1" applyFill="1" applyBorder="1" applyAlignment="1">
      <alignment horizontal="center" vertical="center"/>
    </xf>
    <xf numFmtId="164" fontId="3" fillId="0" borderId="1" xfId="0" applyNumberFormat="1" applyFont="1" applyBorder="1" applyAlignment="1">
      <alignment horizontal="center" vertical="center"/>
    </xf>
    <xf numFmtId="0" fontId="2" fillId="0" borderId="0" xfId="0" applyFont="1" applyAlignment="1">
      <alignment horizontal="left" vertical="center" wrapText="1"/>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164" fontId="2" fillId="4" borderId="9" xfId="0" applyNumberFormat="1" applyFont="1" applyFill="1" applyBorder="1" applyAlignment="1">
      <alignment horizontal="center" vertical="center"/>
    </xf>
    <xf numFmtId="0" fontId="2" fillId="4" borderId="9" xfId="0" applyFont="1" applyFill="1" applyBorder="1" applyAlignment="1">
      <alignment horizontal="center" vertical="center"/>
    </xf>
    <xf numFmtId="0" fontId="2" fillId="4" borderId="9" xfId="0" applyFont="1" applyFill="1" applyBorder="1"/>
    <xf numFmtId="164" fontId="3" fillId="0" borderId="1"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164" fontId="18" fillId="0" borderId="8" xfId="0" applyNumberFormat="1" applyFont="1" applyBorder="1" applyAlignment="1">
      <alignment horizontal="right" vertical="center"/>
    </xf>
    <xf numFmtId="164" fontId="3" fillId="0" borderId="8" xfId="0" applyNumberFormat="1" applyFont="1" applyBorder="1" applyAlignment="1">
      <alignment vertical="center"/>
    </xf>
    <xf numFmtId="164" fontId="18" fillId="0" borderId="8" xfId="0" applyNumberFormat="1" applyFont="1" applyBorder="1" applyAlignment="1">
      <alignment vertical="center"/>
    </xf>
    <xf numFmtId="0" fontId="2" fillId="0" borderId="0" xfId="0" applyFont="1" applyAlignment="1">
      <alignment vertical="center" wrapText="1"/>
    </xf>
    <xf numFmtId="0" fontId="2" fillId="0" borderId="0" xfId="0" applyFont="1" applyAlignment="1">
      <alignment horizontal="left" vertical="center" wrapText="1"/>
    </xf>
    <xf numFmtId="0" fontId="12" fillId="0" borderId="0" xfId="0" applyFont="1" applyAlignment="1">
      <alignment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left" vertical="center" wrapText="1"/>
    </xf>
    <xf numFmtId="0" fontId="4" fillId="0" borderId="0" xfId="0" applyFont="1" applyAlignment="1">
      <alignment horizontal="left" vertical="center"/>
    </xf>
    <xf numFmtId="0" fontId="4" fillId="0" borderId="10" xfId="0" applyFont="1" applyBorder="1" applyAlignment="1">
      <alignment horizontal="left" vertical="center"/>
    </xf>
    <xf numFmtId="0" fontId="2" fillId="0" borderId="1" xfId="0" applyFont="1" applyBorder="1" applyAlignment="1">
      <alignment horizontal="left" vertical="top" wrapText="1"/>
    </xf>
    <xf numFmtId="0" fontId="2" fillId="0" borderId="1" xfId="0" applyFont="1" applyBorder="1" applyAlignment="1">
      <alignment vertical="center" wrapText="1"/>
    </xf>
    <xf numFmtId="0" fontId="2" fillId="0" borderId="0" xfId="0" applyFont="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12" fillId="0" borderId="0" xfId="0" applyFont="1" applyAlignment="1">
      <alignment horizontal="left" vertical="center"/>
    </xf>
    <xf numFmtId="0" fontId="3" fillId="0" borderId="0" xfId="0" applyFont="1" applyAlignment="1">
      <alignment vertical="center"/>
    </xf>
    <xf numFmtId="0" fontId="3" fillId="0" borderId="10" xfId="0" applyFont="1" applyBorder="1" applyAlignment="1">
      <alignment vertical="center"/>
    </xf>
    <xf numFmtId="0" fontId="12" fillId="0" borderId="0" xfId="0" applyFont="1"/>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vertical="top" wrapText="1"/>
    </xf>
    <xf numFmtId="0" fontId="14" fillId="0" borderId="0" xfId="0" applyFont="1" applyAlignment="1">
      <alignment horizontal="justify" vertical="center"/>
    </xf>
    <xf numFmtId="0" fontId="4" fillId="0" borderId="0" xfId="0" applyFont="1" applyAlignment="1">
      <alignment horizontal="left" vertical="center" indent="7"/>
    </xf>
    <xf numFmtId="0" fontId="15" fillId="0" borderId="0" xfId="0" applyFont="1" applyAlignment="1">
      <alignment horizontal="center"/>
    </xf>
    <xf numFmtId="0" fontId="2" fillId="0" borderId="0" xfId="0" applyFont="1" applyAlignment="1">
      <alignment horizontal="justify" vertical="center"/>
    </xf>
    <xf numFmtId="0" fontId="3" fillId="0" borderId="0" xfId="0" applyFont="1" applyBorder="1" applyAlignment="1">
      <alignment horizontal="lef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3" xfId="0" applyFont="1" applyBorder="1" applyAlignment="1">
      <alignment horizontal="center" vertical="center"/>
    </xf>
    <xf numFmtId="0" fontId="12" fillId="0" borderId="0" xfId="0" applyFont="1" applyAlignment="1">
      <alignment horizontal="center" vertical="top" wrapText="1"/>
    </xf>
    <xf numFmtId="0" fontId="12" fillId="0" borderId="0" xfId="0" applyFont="1" applyAlignment="1">
      <alignment horizontal="center" vertical="top"/>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03"/>
  <sheetViews>
    <sheetView tabSelected="1" zoomScaleNormal="100" workbookViewId="0">
      <selection activeCell="L71" sqref="L71"/>
    </sheetView>
  </sheetViews>
  <sheetFormatPr defaultColWidth="8.71093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1.7109375" style="1" customWidth="1"/>
    <col min="8" max="8" width="4.28515625" style="1" customWidth="1"/>
    <col min="9" max="10" width="11.7109375" style="1" customWidth="1"/>
    <col min="11" max="11" width="14.28515625" style="1" customWidth="1"/>
    <col min="12" max="12" width="18.28515625" style="1" customWidth="1"/>
    <col min="13" max="14" width="11.7109375" style="1" customWidth="1"/>
    <col min="15" max="15" width="15" style="1" customWidth="1"/>
    <col min="16" max="18" width="11.7109375" style="1" customWidth="1"/>
    <col min="19" max="19" width="19.7109375" style="1" customWidth="1"/>
    <col min="20" max="20" width="10.140625" style="1" customWidth="1"/>
    <col min="21" max="16384" width="8.7109375" style="1"/>
  </cols>
  <sheetData>
    <row r="2" spans="1:19" ht="15.75" x14ac:dyDescent="0.2">
      <c r="A2" s="100" t="s">
        <v>38</v>
      </c>
      <c r="B2" s="100"/>
      <c r="C2" s="100"/>
    </row>
    <row r="3" spans="1:19" ht="17.25" customHeight="1" x14ac:dyDescent="0.2"/>
    <row r="5" spans="1:19" x14ac:dyDescent="0.2">
      <c r="A5" s="101" t="s">
        <v>0</v>
      </c>
      <c r="B5" s="101"/>
      <c r="C5" s="101"/>
      <c r="D5" s="101"/>
      <c r="E5" s="101"/>
      <c r="F5" s="101"/>
      <c r="G5" s="101"/>
    </row>
    <row r="6" spans="1:19" ht="55.15" customHeight="1" x14ac:dyDescent="0.2">
      <c r="A6" s="102"/>
      <c r="B6" s="102"/>
      <c r="C6" s="102"/>
      <c r="D6" s="102"/>
      <c r="E6" s="103"/>
    </row>
    <row r="7" spans="1:19" x14ac:dyDescent="0.2">
      <c r="A7" s="106" t="s">
        <v>1</v>
      </c>
      <c r="B7" s="106"/>
    </row>
    <row r="8" spans="1:19" ht="41.65" customHeight="1" x14ac:dyDescent="0.2">
      <c r="A8" s="104"/>
      <c r="B8" s="104"/>
      <c r="C8" s="104"/>
      <c r="D8" s="104"/>
      <c r="E8" s="105"/>
    </row>
    <row r="9" spans="1:19" x14ac:dyDescent="0.2">
      <c r="A9" s="99"/>
      <c r="B9" s="99"/>
      <c r="C9" s="21"/>
      <c r="D9" s="21"/>
      <c r="E9" s="21"/>
      <c r="F9" s="21"/>
      <c r="G9" s="21"/>
    </row>
    <row r="10" spans="1:19" x14ac:dyDescent="0.2">
      <c r="A10" s="99"/>
      <c r="B10" s="99"/>
      <c r="C10" s="99"/>
      <c r="D10" s="99"/>
      <c r="E10" s="99"/>
      <c r="F10" s="21"/>
      <c r="G10" s="21"/>
    </row>
    <row r="11" spans="1:19" ht="33" customHeight="1" x14ac:dyDescent="0.2">
      <c r="A11" s="107" t="s">
        <v>42</v>
      </c>
      <c r="B11" s="108"/>
      <c r="C11" s="108"/>
      <c r="D11" s="108"/>
      <c r="E11" s="108"/>
      <c r="F11" s="108"/>
      <c r="G11" s="108"/>
      <c r="H11" s="108"/>
      <c r="I11" s="108"/>
      <c r="J11" s="108"/>
      <c r="K11" s="108"/>
      <c r="L11" s="108"/>
      <c r="M11" s="108"/>
      <c r="N11" s="108"/>
      <c r="O11" s="108"/>
      <c r="P11" s="108"/>
      <c r="Q11" s="108"/>
      <c r="R11" s="108"/>
      <c r="S11" s="108"/>
    </row>
    <row r="12" spans="1:19" ht="14.65" customHeight="1" x14ac:dyDescent="0.2">
      <c r="A12" s="5"/>
      <c r="B12" s="109" t="s">
        <v>2</v>
      </c>
      <c r="C12" s="110"/>
      <c r="D12" s="110"/>
      <c r="E12" s="110"/>
      <c r="F12" s="110"/>
      <c r="G12" s="111"/>
      <c r="H12" s="21"/>
      <c r="I12" s="18"/>
      <c r="J12" s="18"/>
      <c r="K12" s="18"/>
      <c r="L12" s="18"/>
      <c r="M12" s="18"/>
      <c r="N12" s="18"/>
      <c r="O12" s="18"/>
      <c r="P12" s="18"/>
      <c r="Q12" s="12"/>
      <c r="R12" s="12"/>
    </row>
    <row r="13" spans="1:19" ht="14.65" customHeight="1" x14ac:dyDescent="0.2">
      <c r="A13" s="7"/>
      <c r="B13" s="110" t="s">
        <v>17</v>
      </c>
      <c r="C13" s="110"/>
      <c r="D13" s="110"/>
      <c r="E13" s="110"/>
      <c r="F13" s="4"/>
      <c r="G13" s="20"/>
      <c r="H13" s="21"/>
      <c r="I13" s="19"/>
      <c r="J13" s="19"/>
      <c r="K13" s="19"/>
      <c r="L13" s="19"/>
      <c r="M13" s="19"/>
      <c r="N13" s="19"/>
      <c r="O13" s="19"/>
      <c r="P13" s="19"/>
      <c r="Q13" s="13"/>
      <c r="R13" s="13"/>
    </row>
    <row r="15" spans="1:19" ht="15" customHeight="1" x14ac:dyDescent="0.2">
      <c r="B15" s="110" t="s">
        <v>3</v>
      </c>
      <c r="C15" s="110"/>
      <c r="D15" s="110"/>
      <c r="E15" s="110"/>
      <c r="F15" s="110"/>
      <c r="G15" s="110"/>
      <c r="H15" s="110"/>
      <c r="I15" s="110"/>
      <c r="J15" s="110"/>
      <c r="K15" s="110"/>
      <c r="L15" s="110"/>
      <c r="M15" s="110"/>
      <c r="N15" s="110"/>
      <c r="O15" s="110"/>
    </row>
    <row r="16" spans="1:19" ht="15" customHeight="1" x14ac:dyDescent="0.2">
      <c r="B16" s="17"/>
      <c r="C16" s="17"/>
      <c r="D16" s="17"/>
      <c r="E16" s="17"/>
      <c r="F16" s="17"/>
      <c r="G16" s="17"/>
      <c r="H16" s="17"/>
      <c r="I16" s="17"/>
    </row>
    <row r="17" spans="1:20" ht="15" customHeight="1" x14ac:dyDescent="0.2">
      <c r="A17" s="87" t="s">
        <v>24</v>
      </c>
      <c r="B17" s="87"/>
      <c r="C17" s="87"/>
      <c r="D17" s="87"/>
      <c r="E17" s="87"/>
      <c r="F17" s="87"/>
      <c r="G17" s="87"/>
      <c r="H17" s="87"/>
      <c r="I17" s="87"/>
      <c r="J17" s="87"/>
      <c r="K17" s="87"/>
      <c r="L17" s="87"/>
      <c r="M17" s="87"/>
      <c r="N17" s="87"/>
      <c r="O17" s="87"/>
      <c r="P17" s="87"/>
      <c r="Q17" s="87"/>
      <c r="R17" s="87"/>
      <c r="S17" s="87"/>
    </row>
    <row r="19" spans="1:20" ht="68.25" customHeight="1" x14ac:dyDescent="0.2">
      <c r="A19" s="66" t="s">
        <v>4</v>
      </c>
      <c r="B19" s="66" t="s">
        <v>21</v>
      </c>
      <c r="C19" s="66"/>
      <c r="D19" s="66"/>
      <c r="E19" s="66"/>
      <c r="F19" s="66"/>
      <c r="G19" s="66"/>
      <c r="H19" s="66"/>
      <c r="I19" s="66"/>
      <c r="J19" s="66"/>
      <c r="K19" s="67" t="s">
        <v>25</v>
      </c>
      <c r="L19" s="68"/>
      <c r="M19" s="68"/>
      <c r="N19" s="68"/>
      <c r="O19" s="68"/>
      <c r="P19" s="68"/>
      <c r="Q19" s="68"/>
      <c r="R19" s="68"/>
      <c r="S19" s="46" t="s">
        <v>5</v>
      </c>
    </row>
    <row r="20" spans="1:20" ht="24.75" customHeight="1" x14ac:dyDescent="0.2">
      <c r="A20" s="66"/>
      <c r="B20" s="66"/>
      <c r="C20" s="66"/>
      <c r="D20" s="66"/>
      <c r="E20" s="66"/>
      <c r="F20" s="66"/>
      <c r="G20" s="66"/>
      <c r="H20" s="66"/>
      <c r="I20" s="66"/>
      <c r="J20" s="66"/>
      <c r="K20" s="3" t="s">
        <v>6</v>
      </c>
      <c r="L20" s="3" t="s">
        <v>7</v>
      </c>
      <c r="M20" s="3" t="s">
        <v>8</v>
      </c>
      <c r="N20" s="3" t="s">
        <v>9</v>
      </c>
      <c r="O20" s="3" t="s">
        <v>10</v>
      </c>
      <c r="P20" s="3" t="s">
        <v>11</v>
      </c>
      <c r="Q20" s="11" t="s">
        <v>12</v>
      </c>
      <c r="R20" s="40" t="s">
        <v>13</v>
      </c>
      <c r="S20" s="46"/>
    </row>
    <row r="21" spans="1:20" s="2" customFormat="1" ht="15" customHeight="1" x14ac:dyDescent="0.25">
      <c r="A21" s="5">
        <v>1</v>
      </c>
      <c r="B21" s="75">
        <v>2</v>
      </c>
      <c r="C21" s="76"/>
      <c r="D21" s="76"/>
      <c r="E21" s="76"/>
      <c r="F21" s="76"/>
      <c r="G21" s="76"/>
      <c r="H21" s="76"/>
      <c r="I21" s="76"/>
      <c r="J21" s="77"/>
      <c r="K21" s="5">
        <v>3</v>
      </c>
      <c r="L21" s="5">
        <v>4</v>
      </c>
      <c r="M21" s="5">
        <v>5</v>
      </c>
      <c r="N21" s="5">
        <v>6</v>
      </c>
      <c r="O21" s="5">
        <v>7</v>
      </c>
      <c r="P21" s="5">
        <v>8</v>
      </c>
      <c r="Q21" s="5">
        <v>9</v>
      </c>
      <c r="R21" s="38">
        <v>10</v>
      </c>
      <c r="S21" s="47">
        <v>11</v>
      </c>
    </row>
    <row r="22" spans="1:20" ht="29.45" customHeight="1" x14ac:dyDescent="0.2">
      <c r="A22" s="9">
        <v>1</v>
      </c>
      <c r="B22" s="72" t="s">
        <v>43</v>
      </c>
      <c r="C22" s="73"/>
      <c r="D22" s="73"/>
      <c r="E22" s="73"/>
      <c r="F22" s="73"/>
      <c r="G22" s="73"/>
      <c r="H22" s="73"/>
      <c r="I22" s="73"/>
      <c r="J22" s="74"/>
      <c r="K22" s="56"/>
      <c r="L22" s="56"/>
      <c r="M22" s="51">
        <v>0</v>
      </c>
      <c r="N22" s="56"/>
      <c r="O22" s="56"/>
      <c r="P22" s="51">
        <v>0</v>
      </c>
      <c r="Q22" s="56"/>
      <c r="R22" s="56"/>
      <c r="S22" s="56"/>
    </row>
    <row r="23" spans="1:20" ht="180" customHeight="1" x14ac:dyDescent="0.2">
      <c r="A23" s="9">
        <v>2</v>
      </c>
      <c r="B23" s="72" t="s">
        <v>44</v>
      </c>
      <c r="C23" s="73"/>
      <c r="D23" s="73"/>
      <c r="E23" s="73"/>
      <c r="F23" s="73"/>
      <c r="G23" s="73"/>
      <c r="H23" s="73"/>
      <c r="I23" s="73"/>
      <c r="J23" s="74"/>
      <c r="K23" s="51">
        <v>0</v>
      </c>
      <c r="L23" s="51">
        <v>0</v>
      </c>
      <c r="M23" s="56"/>
      <c r="N23" s="51">
        <v>0</v>
      </c>
      <c r="O23" s="51">
        <v>0</v>
      </c>
      <c r="P23" s="56"/>
      <c r="Q23" s="51">
        <v>0</v>
      </c>
      <c r="R23" s="51">
        <v>0</v>
      </c>
      <c r="S23" s="56"/>
    </row>
    <row r="24" spans="1:20" ht="32.450000000000003" customHeight="1" x14ac:dyDescent="0.2">
      <c r="A24" s="9">
        <v>3</v>
      </c>
      <c r="B24" s="72" t="s">
        <v>45</v>
      </c>
      <c r="C24" s="73"/>
      <c r="D24" s="73"/>
      <c r="E24" s="73"/>
      <c r="F24" s="73"/>
      <c r="G24" s="73"/>
      <c r="H24" s="73"/>
      <c r="I24" s="73"/>
      <c r="J24" s="74"/>
      <c r="K24" s="51">
        <v>0</v>
      </c>
      <c r="L24" s="51">
        <v>0</v>
      </c>
      <c r="M24" s="56"/>
      <c r="N24" s="51">
        <v>0</v>
      </c>
      <c r="O24" s="51">
        <v>0</v>
      </c>
      <c r="P24" s="56"/>
      <c r="Q24" s="51">
        <v>0</v>
      </c>
      <c r="R24" s="51">
        <v>0</v>
      </c>
      <c r="S24" s="56"/>
    </row>
    <row r="25" spans="1:20" ht="85.9" customHeight="1" x14ac:dyDescent="0.2">
      <c r="A25" s="9">
        <v>4</v>
      </c>
      <c r="B25" s="72" t="s">
        <v>46</v>
      </c>
      <c r="C25" s="73"/>
      <c r="D25" s="73"/>
      <c r="E25" s="73"/>
      <c r="F25" s="73"/>
      <c r="G25" s="73"/>
      <c r="H25" s="73"/>
      <c r="I25" s="73"/>
      <c r="J25" s="74"/>
      <c r="K25" s="51">
        <v>0</v>
      </c>
      <c r="L25" s="51">
        <v>0</v>
      </c>
      <c r="M25" s="56"/>
      <c r="N25" s="51">
        <v>0</v>
      </c>
      <c r="O25" s="51">
        <v>0</v>
      </c>
      <c r="P25" s="56"/>
      <c r="Q25" s="51">
        <v>0</v>
      </c>
      <c r="R25" s="51">
        <v>0</v>
      </c>
      <c r="S25" s="56"/>
    </row>
    <row r="26" spans="1:20" ht="70.150000000000006" customHeight="1" x14ac:dyDescent="0.2">
      <c r="A26" s="9">
        <v>5</v>
      </c>
      <c r="B26" s="72" t="s">
        <v>47</v>
      </c>
      <c r="C26" s="73"/>
      <c r="D26" s="73"/>
      <c r="E26" s="73"/>
      <c r="F26" s="73"/>
      <c r="G26" s="73"/>
      <c r="H26" s="73"/>
      <c r="I26" s="73"/>
      <c r="J26" s="74"/>
      <c r="K26" s="55"/>
      <c r="L26" s="55"/>
      <c r="M26" s="52">
        <f>M22*89.1</f>
        <v>0</v>
      </c>
      <c r="N26" s="55"/>
      <c r="O26" s="55"/>
      <c r="P26" s="55"/>
      <c r="Q26" s="55"/>
      <c r="R26" s="55"/>
      <c r="S26" s="53">
        <f>M26</f>
        <v>0</v>
      </c>
    </row>
    <row r="27" spans="1:20" ht="45.6" customHeight="1" x14ac:dyDescent="0.2">
      <c r="A27" s="9">
        <v>6</v>
      </c>
      <c r="B27" s="72" t="s">
        <v>48</v>
      </c>
      <c r="C27" s="73"/>
      <c r="D27" s="73"/>
      <c r="E27" s="73"/>
      <c r="F27" s="73"/>
      <c r="G27" s="73"/>
      <c r="H27" s="73"/>
      <c r="I27" s="73"/>
      <c r="J27" s="74"/>
      <c r="K27" s="55"/>
      <c r="L27" s="55"/>
      <c r="M27" s="55"/>
      <c r="N27" s="55"/>
      <c r="O27" s="55"/>
      <c r="P27" s="52">
        <f>P22*213.84</f>
        <v>0</v>
      </c>
      <c r="Q27" s="55"/>
      <c r="R27" s="55"/>
      <c r="S27" s="53">
        <f>P27</f>
        <v>0</v>
      </c>
      <c r="T27" s="10"/>
    </row>
    <row r="28" spans="1:20" ht="69" customHeight="1" x14ac:dyDescent="0.2">
      <c r="A28" s="9">
        <v>7</v>
      </c>
      <c r="B28" s="72" t="s">
        <v>49</v>
      </c>
      <c r="C28" s="73"/>
      <c r="D28" s="73"/>
      <c r="E28" s="73"/>
      <c r="F28" s="73"/>
      <c r="G28" s="73"/>
      <c r="H28" s="73"/>
      <c r="I28" s="73"/>
      <c r="J28" s="74"/>
      <c r="K28" s="52">
        <f>K23*89.1</f>
        <v>0</v>
      </c>
      <c r="L28" s="52">
        <f>L23*89.1</f>
        <v>0</v>
      </c>
      <c r="M28" s="55"/>
      <c r="N28" s="55"/>
      <c r="O28" s="55"/>
      <c r="P28" s="55"/>
      <c r="Q28" s="55"/>
      <c r="R28" s="55"/>
      <c r="S28" s="53">
        <f>SUM(K28:L28)</f>
        <v>0</v>
      </c>
      <c r="T28" s="10"/>
    </row>
    <row r="29" spans="1:20" ht="81.599999999999994" customHeight="1" x14ac:dyDescent="0.2">
      <c r="A29" s="9">
        <v>8</v>
      </c>
      <c r="B29" s="72" t="s">
        <v>50</v>
      </c>
      <c r="C29" s="73"/>
      <c r="D29" s="73"/>
      <c r="E29" s="73"/>
      <c r="F29" s="73"/>
      <c r="G29" s="73"/>
      <c r="H29" s="73"/>
      <c r="I29" s="73"/>
      <c r="J29" s="74"/>
      <c r="K29" s="55"/>
      <c r="L29" s="55"/>
      <c r="M29" s="55"/>
      <c r="N29" s="52">
        <f>N23*166.32</f>
        <v>0</v>
      </c>
      <c r="O29" s="52">
        <f>O23*213.84</f>
        <v>0</v>
      </c>
      <c r="P29" s="55"/>
      <c r="Q29" s="52">
        <f>Q23*297</f>
        <v>0</v>
      </c>
      <c r="R29" s="52">
        <f>R23*297</f>
        <v>0</v>
      </c>
      <c r="S29" s="53">
        <f>SUM(N29:O29,Q29:R29)</f>
        <v>0</v>
      </c>
    </row>
    <row r="30" spans="1:20" ht="70.150000000000006" customHeight="1" x14ac:dyDescent="0.2">
      <c r="A30" s="9">
        <v>9</v>
      </c>
      <c r="B30" s="72" t="s">
        <v>51</v>
      </c>
      <c r="C30" s="73"/>
      <c r="D30" s="73"/>
      <c r="E30" s="73"/>
      <c r="F30" s="73"/>
      <c r="G30" s="73"/>
      <c r="H30" s="73"/>
      <c r="I30" s="73"/>
      <c r="J30" s="74"/>
      <c r="K30" s="52">
        <f>K24*89.1</f>
        <v>0</v>
      </c>
      <c r="L30" s="52">
        <f>L24*89.1</f>
        <v>0</v>
      </c>
      <c r="M30" s="55"/>
      <c r="N30" s="55"/>
      <c r="O30" s="55"/>
      <c r="P30" s="55"/>
      <c r="Q30" s="55"/>
      <c r="R30" s="55"/>
      <c r="S30" s="53">
        <f>SUM(K30:L30)</f>
        <v>0</v>
      </c>
    </row>
    <row r="31" spans="1:20" ht="84" customHeight="1" x14ac:dyDescent="0.2">
      <c r="A31" s="9">
        <v>10</v>
      </c>
      <c r="B31" s="72" t="s">
        <v>52</v>
      </c>
      <c r="C31" s="73"/>
      <c r="D31" s="73"/>
      <c r="E31" s="73"/>
      <c r="F31" s="73"/>
      <c r="G31" s="73"/>
      <c r="H31" s="73"/>
      <c r="I31" s="73"/>
      <c r="J31" s="74"/>
      <c r="K31" s="55"/>
      <c r="L31" s="55"/>
      <c r="M31" s="55"/>
      <c r="N31" s="52">
        <f>N24*166.32</f>
        <v>0</v>
      </c>
      <c r="O31" s="52">
        <f>O24*213.84</f>
        <v>0</v>
      </c>
      <c r="P31" s="55"/>
      <c r="Q31" s="52">
        <f>Q24*297</f>
        <v>0</v>
      </c>
      <c r="R31" s="52">
        <f>R24*297</f>
        <v>0</v>
      </c>
      <c r="S31" s="53">
        <f>SUM(N31:R31)</f>
        <v>0</v>
      </c>
    </row>
    <row r="32" spans="1:20" ht="69.599999999999994" customHeight="1" x14ac:dyDescent="0.2">
      <c r="A32" s="9">
        <v>11</v>
      </c>
      <c r="B32" s="72" t="s">
        <v>53</v>
      </c>
      <c r="C32" s="73"/>
      <c r="D32" s="73"/>
      <c r="E32" s="73"/>
      <c r="F32" s="73"/>
      <c r="G32" s="73"/>
      <c r="H32" s="73"/>
      <c r="I32" s="73"/>
      <c r="J32" s="74"/>
      <c r="K32" s="52">
        <f>K25*89.1</f>
        <v>0</v>
      </c>
      <c r="L32" s="52">
        <f>L25*89.1</f>
        <v>0</v>
      </c>
      <c r="M32" s="55"/>
      <c r="N32" s="55"/>
      <c r="O32" s="55"/>
      <c r="P32" s="55"/>
      <c r="Q32" s="55"/>
      <c r="R32" s="55"/>
      <c r="S32" s="53">
        <f>SUM(K32:L32)</f>
        <v>0</v>
      </c>
    </row>
    <row r="33" spans="1:19" ht="82.15" customHeight="1" x14ac:dyDescent="0.2">
      <c r="A33" s="9">
        <v>12</v>
      </c>
      <c r="B33" s="72" t="s">
        <v>54</v>
      </c>
      <c r="C33" s="73"/>
      <c r="D33" s="73"/>
      <c r="E33" s="73"/>
      <c r="F33" s="73"/>
      <c r="G33" s="73"/>
      <c r="H33" s="73"/>
      <c r="I33" s="73"/>
      <c r="J33" s="74"/>
      <c r="K33" s="55"/>
      <c r="L33" s="55"/>
      <c r="M33" s="55"/>
      <c r="N33" s="52">
        <f>N25*166.32</f>
        <v>0</v>
      </c>
      <c r="O33" s="52">
        <f>O25*213.84</f>
        <v>0</v>
      </c>
      <c r="P33" s="55"/>
      <c r="Q33" s="52">
        <f>Q25*297</f>
        <v>0</v>
      </c>
      <c r="R33" s="52">
        <f>R25*297</f>
        <v>0</v>
      </c>
      <c r="S33" s="53">
        <f>SUM(N33:O33,Q33:R33)</f>
        <v>0</v>
      </c>
    </row>
    <row r="34" spans="1:19" ht="28.9" customHeight="1" x14ac:dyDescent="0.2">
      <c r="A34" s="9">
        <v>13</v>
      </c>
      <c r="B34" s="72" t="s">
        <v>55</v>
      </c>
      <c r="C34" s="73"/>
      <c r="D34" s="73"/>
      <c r="E34" s="73"/>
      <c r="F34" s="73"/>
      <c r="G34" s="73"/>
      <c r="H34" s="73"/>
      <c r="I34" s="73"/>
      <c r="J34" s="74"/>
      <c r="K34" s="53">
        <f>SUM(K28,K30,K32)</f>
        <v>0</v>
      </c>
      <c r="L34" s="53">
        <f>SUM(L28,L30,L32)</f>
        <v>0</v>
      </c>
      <c r="M34" s="53">
        <f>M26</f>
        <v>0</v>
      </c>
      <c r="N34" s="53">
        <f>SUM(N29,N31,N33)</f>
        <v>0</v>
      </c>
      <c r="O34" s="53">
        <f>SUM(O29,O31,O33)</f>
        <v>0</v>
      </c>
      <c r="P34" s="53">
        <f>P27</f>
        <v>0</v>
      </c>
      <c r="Q34" s="53">
        <f>SUM(Q29,Q31,Q33)</f>
        <v>0</v>
      </c>
      <c r="R34" s="54">
        <f>SUM(R29,R31,R33)</f>
        <v>0</v>
      </c>
      <c r="S34" s="53">
        <f>SUM(S26:S33)</f>
        <v>0</v>
      </c>
    </row>
    <row r="35" spans="1:19" ht="30.6" customHeight="1" x14ac:dyDescent="0.2">
      <c r="A35" s="9">
        <v>14</v>
      </c>
      <c r="B35" s="72" t="s">
        <v>39</v>
      </c>
      <c r="C35" s="73"/>
      <c r="D35" s="73"/>
      <c r="E35" s="73"/>
      <c r="F35" s="73"/>
      <c r="G35" s="73"/>
      <c r="H35" s="73"/>
      <c r="I35" s="73"/>
      <c r="J35" s="74"/>
      <c r="K35" s="55"/>
      <c r="L35" s="55"/>
      <c r="M35" s="55"/>
      <c r="N35" s="55"/>
      <c r="O35" s="55"/>
      <c r="P35" s="55"/>
      <c r="Q35" s="55"/>
      <c r="R35" s="55"/>
      <c r="S35" s="58">
        <f>ROUNDDOWN(S34*0.01,2)</f>
        <v>0</v>
      </c>
    </row>
    <row r="36" spans="1:19" ht="30.6" customHeight="1" x14ac:dyDescent="0.2">
      <c r="A36" s="9">
        <v>15</v>
      </c>
      <c r="B36" s="72" t="s">
        <v>56</v>
      </c>
      <c r="C36" s="73"/>
      <c r="D36" s="73"/>
      <c r="E36" s="73"/>
      <c r="F36" s="73"/>
      <c r="G36" s="73"/>
      <c r="H36" s="73"/>
      <c r="I36" s="73"/>
      <c r="J36" s="74"/>
      <c r="K36" s="57"/>
      <c r="L36" s="57"/>
      <c r="M36" s="57"/>
      <c r="N36" s="57"/>
      <c r="O36" s="57"/>
      <c r="P36" s="57"/>
      <c r="Q36" s="57"/>
      <c r="R36" s="57"/>
      <c r="S36" s="53">
        <f>S34+S35</f>
        <v>0</v>
      </c>
    </row>
    <row r="37" spans="1:19" ht="15" thickBot="1" x14ac:dyDescent="0.25">
      <c r="A37" s="8"/>
      <c r="B37" s="6"/>
      <c r="C37" s="6"/>
    </row>
    <row r="38" spans="1:19" ht="21.6" customHeight="1" thickBot="1" x14ac:dyDescent="0.25">
      <c r="A38" s="88" t="s">
        <v>30</v>
      </c>
      <c r="B38" s="88"/>
      <c r="C38" s="88"/>
      <c r="D38" s="88"/>
      <c r="E38" s="88"/>
      <c r="F38" s="88"/>
      <c r="G38" s="88"/>
      <c r="H38" s="88"/>
      <c r="I38" s="88"/>
      <c r="J38" s="88"/>
      <c r="K38" s="88"/>
      <c r="L38" s="88"/>
      <c r="M38" s="88"/>
      <c r="N38" s="89"/>
      <c r="O38" s="62">
        <f>S36</f>
        <v>0</v>
      </c>
    </row>
    <row r="39" spans="1:19" ht="28.5" customHeight="1" x14ac:dyDescent="0.2">
      <c r="A39" s="22"/>
      <c r="B39" s="22"/>
      <c r="C39" s="22"/>
      <c r="D39" s="22"/>
      <c r="E39" s="22"/>
      <c r="F39" s="22"/>
      <c r="G39" s="22"/>
      <c r="H39" s="22"/>
      <c r="I39" s="22"/>
      <c r="J39" s="22"/>
      <c r="K39" s="21"/>
    </row>
    <row r="40" spans="1:19" ht="18" x14ac:dyDescent="0.25">
      <c r="A40" s="90" t="s">
        <v>26</v>
      </c>
      <c r="B40" s="90"/>
      <c r="C40" s="90"/>
      <c r="D40" s="90"/>
      <c r="E40" s="90"/>
      <c r="F40" s="90"/>
      <c r="G40" s="90"/>
      <c r="H40" s="90"/>
      <c r="I40" s="90"/>
      <c r="J40" s="90"/>
      <c r="K40" s="90"/>
      <c r="L40" s="90"/>
      <c r="M40" s="90"/>
      <c r="N40" s="90"/>
      <c r="O40" s="90"/>
      <c r="P40" s="90"/>
      <c r="Q40" s="90"/>
      <c r="R40" s="90"/>
      <c r="S40" s="90"/>
    </row>
    <row r="41" spans="1:19" ht="18" x14ac:dyDescent="0.25">
      <c r="A41" s="25"/>
      <c r="B41" s="25"/>
      <c r="C41" s="25"/>
      <c r="D41" s="25"/>
      <c r="E41" s="25"/>
      <c r="F41" s="25"/>
      <c r="G41" s="25"/>
      <c r="H41" s="25"/>
      <c r="I41" s="25"/>
      <c r="J41" s="25"/>
      <c r="K41" s="25"/>
      <c r="L41" s="25"/>
      <c r="M41" s="25"/>
      <c r="N41" s="25"/>
      <c r="O41" s="25"/>
      <c r="P41" s="25"/>
      <c r="Q41" s="25"/>
      <c r="R41" s="25"/>
      <c r="S41" s="25"/>
    </row>
    <row r="42" spans="1:19" ht="53.25" customHeight="1" x14ac:dyDescent="0.2">
      <c r="A42" s="66" t="s">
        <v>4</v>
      </c>
      <c r="B42" s="66" t="s">
        <v>21</v>
      </c>
      <c r="C42" s="66"/>
      <c r="D42" s="66"/>
      <c r="E42" s="66"/>
      <c r="F42" s="66"/>
      <c r="G42" s="66"/>
      <c r="H42" s="66"/>
      <c r="I42" s="66"/>
      <c r="J42" s="66"/>
      <c r="K42" s="67" t="s">
        <v>27</v>
      </c>
      <c r="L42" s="68"/>
      <c r="M42" s="68"/>
      <c r="N42" s="68"/>
      <c r="O42" s="68"/>
      <c r="P42" s="68"/>
      <c r="Q42" s="68"/>
      <c r="R42" s="69"/>
      <c r="S42" s="46" t="s">
        <v>5</v>
      </c>
    </row>
    <row r="43" spans="1:19" x14ac:dyDescent="0.2">
      <c r="A43" s="66"/>
      <c r="B43" s="66"/>
      <c r="C43" s="66"/>
      <c r="D43" s="66"/>
      <c r="E43" s="66"/>
      <c r="F43" s="66"/>
      <c r="G43" s="66"/>
      <c r="H43" s="66"/>
      <c r="I43" s="66"/>
      <c r="J43" s="66"/>
      <c r="K43" s="16" t="s">
        <v>6</v>
      </c>
      <c r="L43" s="16" t="s">
        <v>7</v>
      </c>
      <c r="M43" s="16" t="s">
        <v>8</v>
      </c>
      <c r="N43" s="16" t="s">
        <v>9</v>
      </c>
      <c r="O43" s="16" t="s">
        <v>10</v>
      </c>
      <c r="P43" s="16" t="s">
        <v>11</v>
      </c>
      <c r="Q43" s="16" t="s">
        <v>12</v>
      </c>
      <c r="R43" s="40" t="s">
        <v>13</v>
      </c>
      <c r="S43" s="46"/>
    </row>
    <row r="44" spans="1:19" s="2" customFormat="1" ht="15" customHeight="1" x14ac:dyDescent="0.25">
      <c r="A44" s="5">
        <v>1</v>
      </c>
      <c r="B44" s="75">
        <v>2</v>
      </c>
      <c r="C44" s="76"/>
      <c r="D44" s="76"/>
      <c r="E44" s="76"/>
      <c r="F44" s="76"/>
      <c r="G44" s="76"/>
      <c r="H44" s="76"/>
      <c r="I44" s="76"/>
      <c r="J44" s="77"/>
      <c r="K44" s="5">
        <v>3</v>
      </c>
      <c r="L44" s="5">
        <v>4</v>
      </c>
      <c r="M44" s="5">
        <v>5</v>
      </c>
      <c r="N44" s="5">
        <v>6</v>
      </c>
      <c r="O44" s="5">
        <v>7</v>
      </c>
      <c r="P44" s="5">
        <v>8</v>
      </c>
      <c r="Q44" s="5">
        <v>9</v>
      </c>
      <c r="R44" s="38">
        <v>10</v>
      </c>
      <c r="S44" s="47">
        <v>11</v>
      </c>
    </row>
    <row r="45" spans="1:19" ht="26.65" customHeight="1" x14ac:dyDescent="0.2">
      <c r="A45" s="47">
        <v>1</v>
      </c>
      <c r="B45" s="91" t="s">
        <v>57</v>
      </c>
      <c r="C45" s="92"/>
      <c r="D45" s="92"/>
      <c r="E45" s="92"/>
      <c r="F45" s="92"/>
      <c r="G45" s="92"/>
      <c r="H45" s="92"/>
      <c r="I45" s="92"/>
      <c r="J45" s="93"/>
      <c r="K45" s="14">
        <v>0</v>
      </c>
      <c r="L45" s="14">
        <v>0</v>
      </c>
      <c r="M45" s="14">
        <v>0</v>
      </c>
      <c r="N45" s="14">
        <v>0</v>
      </c>
      <c r="O45" s="14">
        <v>0</v>
      </c>
      <c r="P45" s="14">
        <v>0</v>
      </c>
      <c r="Q45" s="14">
        <v>0</v>
      </c>
      <c r="R45" s="39">
        <v>0</v>
      </c>
      <c r="S45" s="48"/>
    </row>
    <row r="46" spans="1:19" ht="70.900000000000006" customHeight="1" x14ac:dyDescent="0.2">
      <c r="A46" s="9">
        <v>2</v>
      </c>
      <c r="B46" s="94" t="s">
        <v>58</v>
      </c>
      <c r="C46" s="94"/>
      <c r="D46" s="94"/>
      <c r="E46" s="94"/>
      <c r="F46" s="94"/>
      <c r="G46" s="94"/>
      <c r="H46" s="94"/>
      <c r="I46" s="94"/>
      <c r="J46" s="94"/>
      <c r="K46" s="32">
        <f>K45*49.5</f>
        <v>0</v>
      </c>
      <c r="L46" s="32">
        <f t="shared" ref="L46:M46" si="0">L45*49.5</f>
        <v>0</v>
      </c>
      <c r="M46" s="32">
        <f t="shared" si="0"/>
        <v>0</v>
      </c>
      <c r="N46" s="32">
        <f>N45*24.75</f>
        <v>0</v>
      </c>
      <c r="O46" s="32">
        <f t="shared" ref="O46:R46" si="1">O45*24.75</f>
        <v>0</v>
      </c>
      <c r="P46" s="32">
        <f t="shared" si="1"/>
        <v>0</v>
      </c>
      <c r="Q46" s="32">
        <f t="shared" si="1"/>
        <v>0</v>
      </c>
      <c r="R46" s="32">
        <f t="shared" si="1"/>
        <v>0</v>
      </c>
      <c r="S46" s="49">
        <f>K46+L46+M46+N46+O46+P46+Q46+R46</f>
        <v>0</v>
      </c>
    </row>
    <row r="47" spans="1:19" ht="28.5" customHeight="1" x14ac:dyDescent="0.2">
      <c r="A47" s="9">
        <v>3</v>
      </c>
      <c r="B47" s="82" t="s">
        <v>31</v>
      </c>
      <c r="C47" s="82"/>
      <c r="D47" s="82"/>
      <c r="E47" s="82"/>
      <c r="F47" s="82"/>
      <c r="G47" s="82"/>
      <c r="H47" s="82"/>
      <c r="I47" s="82"/>
      <c r="J47" s="82"/>
      <c r="K47" s="55"/>
      <c r="L47" s="55"/>
      <c r="M47" s="55"/>
      <c r="N47" s="55"/>
      <c r="O47" s="55"/>
      <c r="P47" s="55"/>
      <c r="Q47" s="55"/>
      <c r="R47" s="55"/>
      <c r="S47" s="49">
        <f>ROUNDDOWN(S46*0.01,2)</f>
        <v>0</v>
      </c>
    </row>
    <row r="48" spans="1:19" ht="23.25" customHeight="1" x14ac:dyDescent="0.2">
      <c r="A48" s="47">
        <v>4</v>
      </c>
      <c r="B48" s="82" t="s">
        <v>32</v>
      </c>
      <c r="C48" s="82"/>
      <c r="D48" s="82"/>
      <c r="E48" s="82"/>
      <c r="F48" s="82"/>
      <c r="G48" s="82"/>
      <c r="H48" s="82"/>
      <c r="I48" s="82"/>
      <c r="J48" s="82"/>
      <c r="K48" s="55"/>
      <c r="L48" s="55"/>
      <c r="M48" s="55"/>
      <c r="N48" s="55"/>
      <c r="O48" s="55"/>
      <c r="P48" s="55"/>
      <c r="Q48" s="55"/>
      <c r="R48" s="55"/>
      <c r="S48" s="49">
        <f>S47+S46</f>
        <v>0</v>
      </c>
    </row>
    <row r="49" spans="1:19" ht="15" thickBot="1" x14ac:dyDescent="0.25">
      <c r="A49" s="8"/>
      <c r="B49" s="6"/>
      <c r="C49" s="6"/>
    </row>
    <row r="50" spans="1:19" ht="24" customHeight="1" thickBot="1" x14ac:dyDescent="0.25">
      <c r="A50" s="88" t="s">
        <v>33</v>
      </c>
      <c r="B50" s="88"/>
      <c r="C50" s="88"/>
      <c r="D50" s="88"/>
      <c r="E50" s="88"/>
      <c r="F50" s="88"/>
      <c r="G50" s="88"/>
      <c r="H50" s="88"/>
      <c r="I50" s="88"/>
      <c r="J50" s="88"/>
      <c r="K50" s="88"/>
      <c r="L50" s="88"/>
      <c r="M50" s="88"/>
      <c r="N50" s="89"/>
      <c r="O50" s="62">
        <f>S48</f>
        <v>0</v>
      </c>
    </row>
    <row r="51" spans="1:19" ht="26.25" customHeight="1" x14ac:dyDescent="0.2">
      <c r="A51" s="24"/>
      <c r="B51" s="24"/>
      <c r="C51" s="24"/>
      <c r="D51" s="24"/>
      <c r="E51" s="24"/>
      <c r="F51" s="24"/>
      <c r="G51" s="24"/>
      <c r="H51" s="24"/>
      <c r="I51" s="24"/>
      <c r="J51" s="24"/>
      <c r="K51" s="24"/>
      <c r="L51" s="26"/>
      <c r="M51" s="23"/>
    </row>
    <row r="52" spans="1:19" ht="41.25" customHeight="1" x14ac:dyDescent="0.25">
      <c r="A52" s="65" t="s">
        <v>73</v>
      </c>
      <c r="B52" s="65"/>
      <c r="C52" s="65"/>
      <c r="D52" s="65"/>
      <c r="E52" s="65"/>
      <c r="F52" s="65"/>
      <c r="G52" s="65"/>
      <c r="H52" s="65"/>
      <c r="I52" s="65"/>
      <c r="J52" s="65"/>
      <c r="K52" s="65"/>
      <c r="L52" s="65"/>
      <c r="M52" s="65"/>
      <c r="N52" s="65"/>
      <c r="O52" s="65"/>
      <c r="P52" s="65"/>
      <c r="Q52" s="65"/>
      <c r="R52" s="65"/>
      <c r="S52" s="65"/>
    </row>
    <row r="53" spans="1:19" x14ac:dyDescent="0.2">
      <c r="A53" s="24"/>
      <c r="B53" s="24"/>
      <c r="C53" s="24"/>
      <c r="D53" s="24"/>
      <c r="E53" s="24"/>
      <c r="F53" s="24"/>
      <c r="G53" s="24"/>
      <c r="H53" s="24"/>
      <c r="I53" s="24"/>
      <c r="J53" s="24"/>
      <c r="K53" s="24"/>
      <c r="L53" s="26"/>
      <c r="M53" s="23"/>
    </row>
    <row r="54" spans="1:19" ht="62.25" customHeight="1" x14ac:dyDescent="0.2">
      <c r="A54" s="66" t="s">
        <v>4</v>
      </c>
      <c r="B54" s="66" t="s">
        <v>21</v>
      </c>
      <c r="C54" s="66"/>
      <c r="D54" s="66"/>
      <c r="E54" s="66"/>
      <c r="F54" s="66"/>
      <c r="G54" s="66"/>
      <c r="H54" s="66"/>
      <c r="I54" s="66"/>
      <c r="J54" s="66"/>
      <c r="K54" s="67" t="s">
        <v>22</v>
      </c>
      <c r="L54" s="68"/>
      <c r="M54" s="68"/>
      <c r="N54" s="68"/>
      <c r="O54" s="68"/>
      <c r="P54" s="68"/>
      <c r="Q54" s="68"/>
      <c r="R54" s="69"/>
      <c r="S54" s="70" t="s">
        <v>5</v>
      </c>
    </row>
    <row r="55" spans="1:19" ht="30" customHeight="1" x14ac:dyDescent="0.2">
      <c r="A55" s="66"/>
      <c r="B55" s="66"/>
      <c r="C55" s="66"/>
      <c r="D55" s="66"/>
      <c r="E55" s="66"/>
      <c r="F55" s="66"/>
      <c r="G55" s="66"/>
      <c r="H55" s="66"/>
      <c r="I55" s="66"/>
      <c r="J55" s="66"/>
      <c r="K55" s="16" t="s">
        <v>6</v>
      </c>
      <c r="L55" s="16" t="s">
        <v>7</v>
      </c>
      <c r="M55" s="16" t="s">
        <v>8</v>
      </c>
      <c r="N55" s="16" t="s">
        <v>9</v>
      </c>
      <c r="O55" s="16" t="s">
        <v>10</v>
      </c>
      <c r="P55" s="16" t="s">
        <v>11</v>
      </c>
      <c r="Q55" s="16" t="s">
        <v>12</v>
      </c>
      <c r="R55" s="16" t="s">
        <v>13</v>
      </c>
      <c r="S55" s="71"/>
    </row>
    <row r="56" spans="1:19" s="2" customFormat="1" x14ac:dyDescent="0.25">
      <c r="A56" s="5">
        <v>1</v>
      </c>
      <c r="B56" s="75">
        <v>2</v>
      </c>
      <c r="C56" s="76"/>
      <c r="D56" s="76"/>
      <c r="E56" s="76"/>
      <c r="F56" s="76"/>
      <c r="G56" s="76"/>
      <c r="H56" s="76"/>
      <c r="I56" s="76"/>
      <c r="J56" s="77"/>
      <c r="K56" s="5">
        <v>3</v>
      </c>
      <c r="L56" s="5">
        <v>4</v>
      </c>
      <c r="M56" s="5">
        <v>5</v>
      </c>
      <c r="N56" s="5">
        <v>6</v>
      </c>
      <c r="O56" s="5">
        <v>7</v>
      </c>
      <c r="P56" s="5">
        <v>8</v>
      </c>
      <c r="Q56" s="5">
        <v>9</v>
      </c>
      <c r="R56" s="5">
        <v>10</v>
      </c>
      <c r="S56" s="5">
        <v>11</v>
      </c>
    </row>
    <row r="57" spans="1:19" ht="85.15" customHeight="1" x14ac:dyDescent="0.2">
      <c r="A57" s="9">
        <v>1</v>
      </c>
      <c r="B57" s="72" t="s">
        <v>59</v>
      </c>
      <c r="C57" s="73"/>
      <c r="D57" s="73"/>
      <c r="E57" s="73"/>
      <c r="F57" s="73"/>
      <c r="G57" s="73"/>
      <c r="H57" s="73"/>
      <c r="I57" s="73"/>
      <c r="J57" s="74"/>
      <c r="K57" s="51"/>
      <c r="L57" s="51"/>
      <c r="M57" s="51"/>
      <c r="N57" s="51"/>
      <c r="O57" s="51"/>
      <c r="P57" s="51"/>
      <c r="Q57" s="51"/>
      <c r="R57" s="51"/>
      <c r="S57" s="56"/>
    </row>
    <row r="58" spans="1:19" ht="46.9" customHeight="1" x14ac:dyDescent="0.2">
      <c r="A58" s="9">
        <v>2</v>
      </c>
      <c r="B58" s="72" t="s">
        <v>60</v>
      </c>
      <c r="C58" s="73"/>
      <c r="D58" s="73"/>
      <c r="E58" s="73"/>
      <c r="F58" s="73"/>
      <c r="G58" s="73"/>
      <c r="H58" s="73"/>
      <c r="I58" s="73"/>
      <c r="J58" s="74"/>
      <c r="K58" s="51"/>
      <c r="L58" s="51"/>
      <c r="M58" s="51"/>
      <c r="N58" s="51"/>
      <c r="O58" s="51"/>
      <c r="P58" s="51"/>
      <c r="Q58" s="51"/>
      <c r="R58" s="51"/>
      <c r="S58" s="56"/>
    </row>
    <row r="59" spans="1:19" ht="59.45" customHeight="1" x14ac:dyDescent="0.2">
      <c r="A59" s="9">
        <v>3</v>
      </c>
      <c r="B59" s="72" t="s">
        <v>61</v>
      </c>
      <c r="C59" s="73"/>
      <c r="D59" s="73"/>
      <c r="E59" s="73"/>
      <c r="F59" s="73"/>
      <c r="G59" s="73"/>
      <c r="H59" s="73"/>
      <c r="I59" s="73"/>
      <c r="J59" s="74"/>
      <c r="K59" s="56"/>
      <c r="L59" s="56"/>
      <c r="M59" s="56"/>
      <c r="N59" s="14"/>
      <c r="O59" s="56"/>
      <c r="P59" s="14"/>
      <c r="Q59" s="14"/>
      <c r="R59" s="56"/>
      <c r="S59" s="56"/>
    </row>
    <row r="60" spans="1:19" ht="70.150000000000006" customHeight="1" x14ac:dyDescent="0.2">
      <c r="A60" s="9">
        <v>4</v>
      </c>
      <c r="B60" s="72" t="s">
        <v>62</v>
      </c>
      <c r="C60" s="73"/>
      <c r="D60" s="73"/>
      <c r="E60" s="73"/>
      <c r="F60" s="73"/>
      <c r="G60" s="73"/>
      <c r="H60" s="73"/>
      <c r="I60" s="73"/>
      <c r="J60" s="74"/>
      <c r="K60" s="59"/>
      <c r="L60" s="59"/>
      <c r="M60" s="59"/>
      <c r="N60" s="55"/>
      <c r="O60" s="55"/>
      <c r="P60" s="55"/>
      <c r="Q60" s="55"/>
      <c r="R60" s="55"/>
      <c r="S60" s="58">
        <f>SUM(K60:M60)</f>
        <v>0</v>
      </c>
    </row>
    <row r="61" spans="1:19" ht="83.45" customHeight="1" x14ac:dyDescent="0.2">
      <c r="A61" s="9">
        <v>5</v>
      </c>
      <c r="B61" s="72" t="s">
        <v>63</v>
      </c>
      <c r="C61" s="73"/>
      <c r="D61" s="73"/>
      <c r="E61" s="73"/>
      <c r="F61" s="73"/>
      <c r="G61" s="73"/>
      <c r="H61" s="73"/>
      <c r="I61" s="73"/>
      <c r="J61" s="74"/>
      <c r="K61" s="55"/>
      <c r="L61" s="55"/>
      <c r="M61" s="55"/>
      <c r="N61" s="59"/>
      <c r="O61" s="59"/>
      <c r="P61" s="59"/>
      <c r="Q61" s="59"/>
      <c r="R61" s="59"/>
      <c r="S61" s="53">
        <f>SUM(N61:R61)</f>
        <v>0</v>
      </c>
    </row>
    <row r="62" spans="1:19" ht="69.599999999999994" customHeight="1" x14ac:dyDescent="0.2">
      <c r="A62" s="9">
        <v>6</v>
      </c>
      <c r="B62" s="72" t="s">
        <v>64</v>
      </c>
      <c r="C62" s="73"/>
      <c r="D62" s="73"/>
      <c r="E62" s="73"/>
      <c r="F62" s="73"/>
      <c r="G62" s="73"/>
      <c r="H62" s="73"/>
      <c r="I62" s="73"/>
      <c r="J62" s="74"/>
      <c r="K62" s="59"/>
      <c r="L62" s="59"/>
      <c r="M62" s="59"/>
      <c r="N62" s="59"/>
      <c r="O62" s="59"/>
      <c r="P62" s="59"/>
      <c r="Q62" s="59"/>
      <c r="R62" s="59"/>
      <c r="S62" s="53">
        <f>SUM(K62:R62)</f>
        <v>0</v>
      </c>
    </row>
    <row r="63" spans="1:19" ht="71.45" customHeight="1" x14ac:dyDescent="0.2">
      <c r="A63" s="9">
        <v>7</v>
      </c>
      <c r="B63" s="72" t="s">
        <v>65</v>
      </c>
      <c r="C63" s="73"/>
      <c r="D63" s="73"/>
      <c r="E63" s="73"/>
      <c r="F63" s="73"/>
      <c r="G63" s="73"/>
      <c r="H63" s="73"/>
      <c r="I63" s="73"/>
      <c r="J63" s="74"/>
      <c r="K63" s="55"/>
      <c r="L63" s="55"/>
      <c r="M63" s="55"/>
      <c r="N63" s="59"/>
      <c r="O63" s="55"/>
      <c r="P63" s="59"/>
      <c r="Q63" s="59"/>
      <c r="R63" s="55"/>
      <c r="S63" s="53">
        <f>SUM(N63,P63:Q63)</f>
        <v>0</v>
      </c>
    </row>
    <row r="64" spans="1:19" ht="27" customHeight="1" x14ac:dyDescent="0.2">
      <c r="A64" s="47">
        <v>8</v>
      </c>
      <c r="B64" s="84" t="s">
        <v>72</v>
      </c>
      <c r="C64" s="85"/>
      <c r="D64" s="85"/>
      <c r="E64" s="85"/>
      <c r="F64" s="85"/>
      <c r="G64" s="85"/>
      <c r="H64" s="85"/>
      <c r="I64" s="85"/>
      <c r="J64" s="86"/>
      <c r="K64" s="59"/>
      <c r="L64" s="59"/>
      <c r="M64" s="59"/>
      <c r="N64" s="59"/>
      <c r="O64" s="59"/>
      <c r="P64" s="59"/>
      <c r="Q64" s="59"/>
      <c r="R64" s="59"/>
      <c r="S64" s="53">
        <f>SUM(N64:R64)</f>
        <v>0</v>
      </c>
    </row>
    <row r="65" spans="1:19" ht="33.6" customHeight="1" x14ac:dyDescent="0.2">
      <c r="A65" s="9">
        <v>9</v>
      </c>
      <c r="B65" s="81" t="s">
        <v>66</v>
      </c>
      <c r="C65" s="81"/>
      <c r="D65" s="81"/>
      <c r="E65" s="81"/>
      <c r="F65" s="81"/>
      <c r="G65" s="81"/>
      <c r="H65" s="81"/>
      <c r="I65" s="81"/>
      <c r="J65" s="81"/>
      <c r="K65" s="55"/>
      <c r="L65" s="55"/>
      <c r="M65" s="55"/>
      <c r="N65" s="55"/>
      <c r="O65" s="55"/>
      <c r="P65" s="55"/>
      <c r="Q65" s="55"/>
      <c r="R65" s="55"/>
      <c r="S65" s="49">
        <f>ROUNDDOWN(S64*0.01,2)</f>
        <v>0</v>
      </c>
    </row>
    <row r="66" spans="1:19" ht="31.15" customHeight="1" x14ac:dyDescent="0.2">
      <c r="A66" s="47">
        <v>10</v>
      </c>
      <c r="B66" s="78" t="s">
        <v>67</v>
      </c>
      <c r="C66" s="78"/>
      <c r="D66" s="78"/>
      <c r="E66" s="78"/>
      <c r="F66" s="78"/>
      <c r="G66" s="78"/>
      <c r="H66" s="78"/>
      <c r="I66" s="78"/>
      <c r="J66" s="78"/>
      <c r="K66" s="55"/>
      <c r="L66" s="55"/>
      <c r="M66" s="55"/>
      <c r="N66" s="55"/>
      <c r="O66" s="55"/>
      <c r="P66" s="55"/>
      <c r="Q66" s="55"/>
      <c r="R66" s="55"/>
      <c r="S66" s="58">
        <f>SUM(S64:S65)</f>
        <v>0</v>
      </c>
    </row>
    <row r="67" spans="1:19" ht="42" customHeight="1" x14ac:dyDescent="0.2">
      <c r="A67" s="27"/>
      <c r="B67" s="28"/>
      <c r="C67" s="28"/>
      <c r="D67" s="28"/>
      <c r="E67" s="28"/>
      <c r="F67" s="28"/>
      <c r="G67" s="28"/>
      <c r="H67" s="28"/>
      <c r="I67" s="28"/>
      <c r="J67" s="28"/>
      <c r="K67" s="29"/>
      <c r="L67" s="29"/>
      <c r="M67" s="29"/>
      <c r="N67" s="29"/>
      <c r="O67" s="29"/>
      <c r="P67" s="29"/>
      <c r="Q67" s="29"/>
      <c r="R67" s="29"/>
      <c r="S67" s="29"/>
    </row>
    <row r="69" spans="1:19" ht="18" x14ac:dyDescent="0.2">
      <c r="A69" s="87" t="s">
        <v>34</v>
      </c>
      <c r="B69" s="83"/>
      <c r="C69" s="83"/>
      <c r="D69" s="83"/>
      <c r="E69" s="83"/>
      <c r="F69" s="83"/>
      <c r="G69" s="83"/>
      <c r="H69" s="83"/>
      <c r="I69" s="83"/>
      <c r="J69" s="83"/>
      <c r="K69" s="83"/>
      <c r="L69" s="83"/>
      <c r="M69" s="83"/>
      <c r="N69" s="83"/>
      <c r="O69" s="83"/>
      <c r="P69" s="83"/>
      <c r="Q69" s="83"/>
      <c r="R69" s="83"/>
      <c r="S69" s="83"/>
    </row>
    <row r="70" spans="1:19" ht="18.75" thickBot="1" x14ac:dyDescent="0.25">
      <c r="A70" s="30"/>
      <c r="B70" s="15"/>
      <c r="C70" s="15"/>
      <c r="D70" s="15"/>
      <c r="E70" s="15"/>
      <c r="F70" s="15"/>
      <c r="G70" s="15"/>
      <c r="H70" s="15"/>
      <c r="I70" s="15"/>
      <c r="J70" s="15"/>
      <c r="K70" s="15"/>
      <c r="L70" s="15"/>
      <c r="M70" s="15"/>
      <c r="N70" s="15"/>
      <c r="O70" s="15"/>
      <c r="P70" s="15"/>
      <c r="Q70" s="15"/>
      <c r="R70" s="15"/>
      <c r="S70" s="15"/>
    </row>
    <row r="71" spans="1:19" ht="24.6" customHeight="1" thickBot="1" x14ac:dyDescent="0.3">
      <c r="A71" s="79" t="s">
        <v>68</v>
      </c>
      <c r="B71" s="79"/>
      <c r="C71" s="79"/>
      <c r="D71" s="79"/>
      <c r="E71" s="79"/>
      <c r="F71" s="79"/>
      <c r="G71" s="79"/>
      <c r="H71" s="79"/>
      <c r="I71" s="79"/>
      <c r="J71" s="79"/>
      <c r="K71" s="80"/>
      <c r="L71" s="60">
        <f>S36+S48+S66</f>
        <v>0</v>
      </c>
      <c r="M71" s="31" t="s">
        <v>14</v>
      </c>
      <c r="N71" s="15"/>
      <c r="O71" s="15"/>
      <c r="P71" s="15"/>
      <c r="Q71" s="15"/>
      <c r="R71" s="15"/>
      <c r="S71" s="15"/>
    </row>
    <row r="72" spans="1:19" ht="18.75" thickBot="1" x14ac:dyDescent="0.25">
      <c r="A72" s="30"/>
      <c r="B72" s="15"/>
      <c r="C72" s="15"/>
      <c r="D72" s="15"/>
      <c r="E72" s="15"/>
      <c r="F72" s="15"/>
      <c r="G72" s="15"/>
      <c r="H72" s="15"/>
      <c r="I72" s="15"/>
      <c r="J72" s="15"/>
      <c r="K72" s="15"/>
      <c r="L72" s="15"/>
      <c r="M72" s="15"/>
      <c r="N72" s="15"/>
      <c r="O72" s="15"/>
      <c r="P72" s="15"/>
      <c r="Q72" s="15"/>
      <c r="R72" s="15"/>
      <c r="S72" s="15"/>
    </row>
    <row r="73" spans="1:19" ht="16.5" thickBot="1" x14ac:dyDescent="0.25">
      <c r="A73" s="96" t="s">
        <v>15</v>
      </c>
      <c r="B73" s="96"/>
      <c r="C73" s="96"/>
      <c r="D73" s="96"/>
      <c r="E73" s="96"/>
      <c r="F73" s="96"/>
      <c r="G73" s="61"/>
      <c r="M73" s="24"/>
    </row>
    <row r="74" spans="1:19" ht="16.5" thickBot="1" x14ac:dyDescent="0.25">
      <c r="A74" s="96" t="s">
        <v>16</v>
      </c>
      <c r="B74" s="96"/>
      <c r="C74" s="96"/>
      <c r="D74" s="96"/>
      <c r="E74" s="96"/>
      <c r="F74" s="96"/>
      <c r="G74" s="61"/>
    </row>
    <row r="76" spans="1:19" ht="22.5" customHeight="1" x14ac:dyDescent="0.2">
      <c r="A76" s="42"/>
      <c r="B76" s="42"/>
      <c r="C76" s="42"/>
      <c r="D76" s="42"/>
      <c r="E76" s="42"/>
      <c r="F76" s="42"/>
      <c r="G76" s="42"/>
      <c r="H76" s="42"/>
      <c r="I76" s="42"/>
      <c r="J76" s="42"/>
      <c r="K76" s="42"/>
      <c r="L76" s="42"/>
      <c r="M76" s="42"/>
      <c r="N76" s="42"/>
      <c r="O76" s="42"/>
      <c r="P76" s="42"/>
      <c r="Q76" s="42"/>
      <c r="R76" s="42"/>
      <c r="S76" s="42"/>
    </row>
    <row r="77" spans="1:19" ht="30" customHeight="1" x14ac:dyDescent="0.2">
      <c r="A77" s="98" t="s">
        <v>35</v>
      </c>
      <c r="B77" s="98"/>
      <c r="C77" s="98"/>
      <c r="D77" s="98"/>
      <c r="E77" s="98"/>
      <c r="F77" s="98"/>
      <c r="G77" s="98"/>
      <c r="H77" s="98"/>
      <c r="I77" s="98"/>
      <c r="J77" s="98"/>
      <c r="K77" s="98"/>
      <c r="L77" s="98"/>
      <c r="M77" s="98"/>
      <c r="N77" s="98"/>
      <c r="O77" s="98"/>
      <c r="P77" s="98"/>
      <c r="Q77" s="98"/>
      <c r="R77" s="98"/>
      <c r="S77" s="42"/>
    </row>
    <row r="78" spans="1:19" ht="12" customHeight="1" x14ac:dyDescent="0.2">
      <c r="A78" s="41"/>
      <c r="B78" s="41"/>
      <c r="C78" s="41"/>
      <c r="D78" s="41"/>
      <c r="E78" s="41"/>
      <c r="F78" s="41"/>
      <c r="G78" s="41"/>
      <c r="H78" s="41"/>
      <c r="I78" s="41"/>
      <c r="J78" s="41"/>
      <c r="K78" s="41"/>
      <c r="L78" s="41"/>
      <c r="M78" s="41"/>
      <c r="N78" s="41"/>
      <c r="O78" s="41"/>
      <c r="P78" s="41"/>
      <c r="Q78" s="41"/>
      <c r="R78" s="41"/>
    </row>
    <row r="79" spans="1:19" x14ac:dyDescent="0.2">
      <c r="A79" s="83" t="s">
        <v>23</v>
      </c>
      <c r="B79" s="83"/>
      <c r="C79" s="83"/>
      <c r="D79" s="83"/>
      <c r="E79" s="83"/>
      <c r="F79" s="83"/>
      <c r="G79" s="83"/>
      <c r="H79" s="83"/>
      <c r="I79" s="83"/>
      <c r="J79" s="83"/>
      <c r="K79" s="83"/>
      <c r="L79" s="83"/>
      <c r="M79" s="83"/>
      <c r="N79" s="83"/>
      <c r="O79" s="83"/>
      <c r="P79" s="83"/>
      <c r="Q79" s="83"/>
      <c r="R79" s="83"/>
    </row>
    <row r="80" spans="1:19" x14ac:dyDescent="0.2">
      <c r="B80" s="43"/>
      <c r="C80" s="43"/>
      <c r="D80" s="43"/>
      <c r="E80" s="43"/>
      <c r="F80" s="43"/>
      <c r="G80" s="43"/>
      <c r="H80" s="43"/>
      <c r="I80" s="43"/>
      <c r="J80" s="43"/>
      <c r="K80" s="43"/>
      <c r="L80" s="43"/>
      <c r="M80" s="43"/>
      <c r="N80" s="43"/>
      <c r="O80" s="43"/>
      <c r="P80" s="43"/>
      <c r="Q80" s="43"/>
      <c r="R80" s="43"/>
    </row>
    <row r="81" spans="1:18" ht="42.6" customHeight="1" x14ac:dyDescent="0.2">
      <c r="A81" s="64" t="s">
        <v>69</v>
      </c>
      <c r="B81" s="83"/>
      <c r="C81" s="83"/>
      <c r="D81" s="83"/>
      <c r="E81" s="83"/>
      <c r="F81" s="83"/>
      <c r="G81" s="83"/>
      <c r="H81" s="83"/>
      <c r="I81" s="83"/>
      <c r="J81" s="83"/>
      <c r="K81" s="83"/>
      <c r="L81" s="83"/>
      <c r="M81" s="83"/>
      <c r="N81" s="83"/>
      <c r="O81" s="83"/>
      <c r="P81" s="83"/>
      <c r="Q81" s="83"/>
      <c r="R81" s="83"/>
    </row>
    <row r="82" spans="1:18" x14ac:dyDescent="0.2">
      <c r="B82" s="43"/>
      <c r="C82" s="43"/>
      <c r="D82" s="43"/>
      <c r="E82" s="43"/>
      <c r="F82" s="43"/>
      <c r="G82" s="43"/>
      <c r="H82" s="43"/>
      <c r="I82" s="43"/>
      <c r="J82" s="43"/>
      <c r="K82" s="43"/>
      <c r="L82" s="43"/>
      <c r="M82" s="43"/>
      <c r="N82" s="43"/>
      <c r="O82" s="43"/>
      <c r="P82" s="43"/>
      <c r="Q82" s="43"/>
      <c r="R82" s="43"/>
    </row>
    <row r="83" spans="1:18" ht="68.45" customHeight="1" x14ac:dyDescent="0.2">
      <c r="A83" s="64" t="s">
        <v>70</v>
      </c>
      <c r="B83" s="64"/>
      <c r="C83" s="64"/>
      <c r="D83" s="64"/>
      <c r="E83" s="64"/>
      <c r="F83" s="64"/>
      <c r="G83" s="64"/>
      <c r="H83" s="64"/>
      <c r="I83" s="64"/>
      <c r="J83" s="64"/>
      <c r="K83" s="64"/>
      <c r="L83" s="64"/>
      <c r="M83" s="64"/>
      <c r="N83" s="64"/>
      <c r="O83" s="64"/>
      <c r="P83" s="64"/>
      <c r="Q83" s="64"/>
      <c r="R83" s="64"/>
    </row>
    <row r="84" spans="1:18" x14ac:dyDescent="0.2">
      <c r="B84" s="2"/>
      <c r="C84" s="2"/>
      <c r="D84" s="2"/>
      <c r="E84" s="2"/>
      <c r="F84" s="2"/>
      <c r="G84" s="2"/>
      <c r="H84" s="2"/>
      <c r="I84" s="2"/>
      <c r="J84" s="2"/>
      <c r="K84" s="2"/>
      <c r="L84" s="2"/>
      <c r="M84" s="2"/>
      <c r="N84" s="2"/>
      <c r="O84" s="2"/>
      <c r="P84" s="2"/>
      <c r="Q84" s="2"/>
      <c r="R84" s="2"/>
    </row>
    <row r="85" spans="1:18" ht="36" customHeight="1" x14ac:dyDescent="0.2">
      <c r="A85" s="64" t="s">
        <v>71</v>
      </c>
      <c r="B85" s="64"/>
      <c r="C85" s="64"/>
      <c r="D85" s="64"/>
      <c r="E85" s="64"/>
      <c r="F85" s="64"/>
      <c r="G85" s="64"/>
      <c r="H85" s="64"/>
      <c r="I85" s="64"/>
      <c r="J85" s="64"/>
      <c r="K85" s="64"/>
      <c r="L85" s="64"/>
      <c r="M85" s="64"/>
      <c r="N85" s="64"/>
      <c r="O85" s="64"/>
      <c r="P85" s="64"/>
      <c r="Q85" s="64"/>
      <c r="R85" s="64"/>
    </row>
    <row r="86" spans="1:18" ht="16.5" customHeight="1" x14ac:dyDescent="0.2">
      <c r="A86" s="45"/>
      <c r="B86" s="45"/>
      <c r="C86" s="45"/>
      <c r="D86" s="45"/>
      <c r="E86" s="45"/>
      <c r="F86" s="45"/>
      <c r="G86" s="45"/>
      <c r="H86" s="45"/>
      <c r="I86" s="45"/>
      <c r="J86" s="45"/>
      <c r="K86" s="45"/>
      <c r="L86" s="45"/>
      <c r="M86" s="45"/>
      <c r="N86" s="45"/>
      <c r="O86" s="45"/>
      <c r="P86" s="45"/>
      <c r="Q86" s="45"/>
      <c r="R86" s="45"/>
    </row>
    <row r="87" spans="1:18" ht="38.25" customHeight="1" x14ac:dyDescent="0.2">
      <c r="A87" s="98" t="s">
        <v>74</v>
      </c>
      <c r="B87" s="98"/>
      <c r="C87" s="98"/>
      <c r="D87" s="98"/>
      <c r="E87" s="98"/>
      <c r="F87" s="98"/>
      <c r="G87" s="98"/>
      <c r="H87" s="98"/>
      <c r="I87" s="98"/>
      <c r="J87" s="98"/>
      <c r="K87" s="98"/>
      <c r="L87" s="98"/>
      <c r="M87" s="98"/>
      <c r="N87" s="98"/>
      <c r="O87" s="98"/>
      <c r="P87" s="98"/>
      <c r="Q87" s="98"/>
      <c r="R87" s="98"/>
    </row>
    <row r="88" spans="1:18" x14ac:dyDescent="0.2">
      <c r="B88" s="2"/>
      <c r="C88" s="2"/>
      <c r="D88" s="2"/>
      <c r="E88" s="2"/>
      <c r="F88" s="2"/>
      <c r="G88" s="2"/>
      <c r="H88" s="2"/>
      <c r="I88" s="2"/>
      <c r="J88" s="2"/>
      <c r="K88" s="2"/>
      <c r="L88" s="2"/>
      <c r="M88" s="2"/>
      <c r="N88" s="2"/>
      <c r="O88" s="2"/>
      <c r="P88" s="2"/>
      <c r="Q88" s="2"/>
      <c r="R88" s="2"/>
    </row>
    <row r="89" spans="1:18" ht="28.5" customHeight="1" x14ac:dyDescent="0.2">
      <c r="A89" s="64" t="s">
        <v>75</v>
      </c>
      <c r="B89" s="64"/>
      <c r="C89" s="64"/>
      <c r="D89" s="64"/>
      <c r="E89" s="64"/>
      <c r="F89" s="64"/>
      <c r="G89" s="64"/>
      <c r="H89" s="64"/>
      <c r="I89" s="64"/>
      <c r="J89" s="64"/>
      <c r="K89" s="64"/>
      <c r="L89" s="64"/>
      <c r="M89" s="64"/>
      <c r="N89" s="64"/>
      <c r="O89" s="64"/>
      <c r="P89" s="64"/>
      <c r="Q89" s="64"/>
      <c r="R89" s="64"/>
    </row>
    <row r="90" spans="1:18" x14ac:dyDescent="0.2">
      <c r="A90" s="50"/>
      <c r="B90" s="50"/>
      <c r="C90" s="50"/>
      <c r="D90" s="50"/>
      <c r="E90" s="50"/>
      <c r="F90" s="50"/>
      <c r="G90" s="50"/>
      <c r="H90" s="50"/>
      <c r="I90" s="50"/>
      <c r="J90" s="50"/>
      <c r="K90" s="50"/>
      <c r="L90" s="50"/>
      <c r="M90" s="50"/>
      <c r="N90" s="50"/>
      <c r="O90" s="50"/>
      <c r="P90" s="50"/>
      <c r="Q90" s="50"/>
      <c r="R90" s="50"/>
    </row>
    <row r="91" spans="1:18" ht="46.5" customHeight="1" x14ac:dyDescent="0.2">
      <c r="A91" s="64" t="s">
        <v>76</v>
      </c>
      <c r="B91" s="64"/>
      <c r="C91" s="64"/>
      <c r="D91" s="64"/>
      <c r="E91" s="64"/>
      <c r="F91" s="64"/>
      <c r="G91" s="64"/>
      <c r="H91" s="64"/>
      <c r="I91" s="64"/>
      <c r="J91" s="64"/>
      <c r="K91" s="64"/>
      <c r="L91" s="64"/>
      <c r="M91" s="64"/>
      <c r="N91" s="64"/>
      <c r="O91" s="64"/>
      <c r="P91" s="64"/>
      <c r="Q91" s="64"/>
      <c r="R91" s="64"/>
    </row>
    <row r="92" spans="1:18" x14ac:dyDescent="0.2">
      <c r="A92" s="50"/>
      <c r="B92" s="50"/>
      <c r="C92" s="50"/>
      <c r="D92" s="50"/>
      <c r="E92" s="50"/>
      <c r="F92" s="50"/>
      <c r="G92" s="50"/>
      <c r="H92" s="50"/>
      <c r="I92" s="50"/>
      <c r="J92" s="50"/>
      <c r="K92" s="50"/>
      <c r="L92" s="50"/>
      <c r="M92" s="50"/>
      <c r="N92" s="50"/>
      <c r="O92" s="50"/>
      <c r="P92" s="50"/>
      <c r="Q92" s="50"/>
      <c r="R92" s="50"/>
    </row>
    <row r="93" spans="1:18" x14ac:dyDescent="0.2">
      <c r="A93" s="63"/>
      <c r="B93" s="63"/>
      <c r="C93" s="63"/>
      <c r="D93" s="63"/>
      <c r="E93" s="63"/>
      <c r="F93" s="63"/>
      <c r="G93" s="63"/>
      <c r="H93" s="63"/>
      <c r="I93" s="63"/>
      <c r="J93" s="63"/>
      <c r="K93" s="63"/>
      <c r="L93" s="63"/>
      <c r="M93" s="63"/>
      <c r="N93" s="63"/>
      <c r="O93" s="63"/>
      <c r="P93" s="63"/>
      <c r="Q93" s="63"/>
      <c r="R93" s="63"/>
    </row>
    <row r="95" spans="1:18" ht="18" customHeight="1" x14ac:dyDescent="0.25">
      <c r="A95" s="35"/>
      <c r="B95" s="97" t="s">
        <v>18</v>
      </c>
      <c r="C95" s="97"/>
      <c r="D95" s="97"/>
      <c r="E95" s="36"/>
      <c r="F95" s="36"/>
      <c r="G95" s="37"/>
      <c r="H95" s="37"/>
      <c r="I95" s="37"/>
      <c r="J95" s="37"/>
      <c r="K95" s="97" t="s">
        <v>18</v>
      </c>
      <c r="L95" s="97"/>
      <c r="M95" s="97"/>
      <c r="N95" s="97"/>
      <c r="O95" s="97"/>
    </row>
    <row r="96" spans="1:18" ht="15" x14ac:dyDescent="0.25">
      <c r="A96" s="35"/>
      <c r="B96" s="97" t="s">
        <v>19</v>
      </c>
      <c r="C96" s="97"/>
      <c r="D96" s="97"/>
      <c r="E96" s="37"/>
      <c r="F96" s="37"/>
      <c r="G96" s="37"/>
      <c r="H96" s="37"/>
      <c r="I96" s="37"/>
      <c r="J96" s="37"/>
      <c r="K96" s="44" t="s">
        <v>40</v>
      </c>
      <c r="L96" s="44"/>
      <c r="M96" s="44"/>
      <c r="N96" s="44"/>
      <c r="O96" s="44"/>
    </row>
    <row r="99" spans="1:17" ht="21" customHeight="1" x14ac:dyDescent="0.2">
      <c r="A99" s="34" t="s">
        <v>41</v>
      </c>
      <c r="B99" s="95" t="s">
        <v>20</v>
      </c>
      <c r="C99" s="95"/>
      <c r="D99" s="95"/>
      <c r="E99" s="95"/>
      <c r="F99" s="95"/>
      <c r="G99" s="95"/>
      <c r="H99" s="95"/>
      <c r="I99" s="95"/>
    </row>
    <row r="100" spans="1:17" ht="21" customHeight="1" x14ac:dyDescent="0.2">
      <c r="A100" s="34"/>
      <c r="B100" s="95" t="s">
        <v>36</v>
      </c>
      <c r="C100" s="95"/>
      <c r="D100" s="95"/>
      <c r="E100" s="95"/>
      <c r="F100" s="95"/>
      <c r="G100" s="95"/>
      <c r="H100" s="95"/>
      <c r="I100" s="95"/>
      <c r="J100" s="95"/>
      <c r="K100" s="95"/>
      <c r="L100" s="95"/>
      <c r="M100" s="95"/>
      <c r="N100" s="95"/>
      <c r="O100" s="95"/>
      <c r="P100" s="95"/>
      <c r="Q100" s="95"/>
    </row>
    <row r="101" spans="1:17" ht="16.5" customHeight="1" x14ac:dyDescent="0.2">
      <c r="A101" s="35"/>
      <c r="B101" s="95" t="s">
        <v>37</v>
      </c>
      <c r="C101" s="95"/>
      <c r="D101" s="95"/>
      <c r="E101" s="95"/>
      <c r="F101" s="95"/>
      <c r="G101" s="95"/>
      <c r="H101" s="95"/>
      <c r="I101" s="95"/>
      <c r="J101" s="33"/>
    </row>
    <row r="102" spans="1:17" ht="18.75" customHeight="1" x14ac:dyDescent="0.2">
      <c r="A102" s="35"/>
      <c r="B102" s="95" t="s">
        <v>28</v>
      </c>
      <c r="C102" s="95"/>
      <c r="D102" s="95"/>
      <c r="E102" s="95"/>
      <c r="F102" s="95"/>
      <c r="G102" s="95"/>
      <c r="H102" s="95"/>
      <c r="I102" s="95"/>
      <c r="J102" s="95"/>
      <c r="K102" s="95"/>
      <c r="L102" s="95"/>
      <c r="M102" s="95"/>
    </row>
    <row r="103" spans="1:17" ht="18.75" customHeight="1" x14ac:dyDescent="0.2">
      <c r="A103" s="35"/>
      <c r="B103" s="95" t="s">
        <v>29</v>
      </c>
      <c r="C103" s="95"/>
      <c r="D103" s="95"/>
      <c r="E103" s="95"/>
      <c r="F103" s="95"/>
      <c r="G103" s="95"/>
      <c r="H103" s="95"/>
      <c r="I103" s="95"/>
      <c r="J103" s="95"/>
      <c r="K103" s="95"/>
      <c r="L103" s="95"/>
      <c r="M103" s="95"/>
      <c r="N103" s="95"/>
      <c r="O103" s="95"/>
    </row>
  </sheetData>
  <mergeCells count="78">
    <mergeCell ref="A9:B9"/>
    <mergeCell ref="A19:A20"/>
    <mergeCell ref="A10:E10"/>
    <mergeCell ref="A2:C2"/>
    <mergeCell ref="A5:G5"/>
    <mergeCell ref="A6:E6"/>
    <mergeCell ref="A8:E8"/>
    <mergeCell ref="A7:B7"/>
    <mergeCell ref="A11:S11"/>
    <mergeCell ref="B12:G12"/>
    <mergeCell ref="B13:E13"/>
    <mergeCell ref="B19:J20"/>
    <mergeCell ref="A17:S17"/>
    <mergeCell ref="B15:O15"/>
    <mergeCell ref="B102:M102"/>
    <mergeCell ref="B103:O103"/>
    <mergeCell ref="A73:F73"/>
    <mergeCell ref="A74:F74"/>
    <mergeCell ref="B99:I99"/>
    <mergeCell ref="B101:I101"/>
    <mergeCell ref="B96:D96"/>
    <mergeCell ref="B95:D95"/>
    <mergeCell ref="K95:O95"/>
    <mergeCell ref="A85:R85"/>
    <mergeCell ref="A87:R87"/>
    <mergeCell ref="B100:Q100"/>
    <mergeCell ref="A83:R83"/>
    <mergeCell ref="A89:R89"/>
    <mergeCell ref="A77:R77"/>
    <mergeCell ref="A79:R79"/>
    <mergeCell ref="A50:N50"/>
    <mergeCell ref="B22:J22"/>
    <mergeCell ref="B23:J23"/>
    <mergeCell ref="K19:R19"/>
    <mergeCell ref="A40:S40"/>
    <mergeCell ref="A42:A43"/>
    <mergeCell ref="B42:J43"/>
    <mergeCell ref="A38:N38"/>
    <mergeCell ref="B24:J24"/>
    <mergeCell ref="B25:J25"/>
    <mergeCell ref="B36:J36"/>
    <mergeCell ref="K42:R42"/>
    <mergeCell ref="B26:J26"/>
    <mergeCell ref="B44:J44"/>
    <mergeCell ref="B45:J45"/>
    <mergeCell ref="B46:J46"/>
    <mergeCell ref="B47:J47"/>
    <mergeCell ref="B48:J48"/>
    <mergeCell ref="A81:R81"/>
    <mergeCell ref="B21:J21"/>
    <mergeCell ref="B29:J29"/>
    <mergeCell ref="B30:J30"/>
    <mergeCell ref="B33:J33"/>
    <mergeCell ref="B27:J27"/>
    <mergeCell ref="B28:J28"/>
    <mergeCell ref="B31:J31"/>
    <mergeCell ref="B64:J64"/>
    <mergeCell ref="A69:S69"/>
    <mergeCell ref="B32:J32"/>
    <mergeCell ref="B63:J63"/>
    <mergeCell ref="B34:J34"/>
    <mergeCell ref="B35:J35"/>
    <mergeCell ref="A91:R91"/>
    <mergeCell ref="A52:S52"/>
    <mergeCell ref="A54:A55"/>
    <mergeCell ref="B54:J55"/>
    <mergeCell ref="K54:R54"/>
    <mergeCell ref="S54:S55"/>
    <mergeCell ref="B58:J58"/>
    <mergeCell ref="B62:J62"/>
    <mergeCell ref="B57:J57"/>
    <mergeCell ref="B59:J59"/>
    <mergeCell ref="B56:J56"/>
    <mergeCell ref="B66:J66"/>
    <mergeCell ref="A71:K71"/>
    <mergeCell ref="B65:J65"/>
    <mergeCell ref="B60:J60"/>
    <mergeCell ref="B61:J61"/>
  </mergeCells>
  <dataValidations xWindow="1462" yWindow="438" count="7">
    <dataValidation allowBlank="1" showInputMessage="1" showErrorMessage="1" prompt="Proszę wpisać prognozowaną liczbę uczniów bez spacji i kropek" sqref="L23:M23 O23:P23 R23"/>
    <dataValidation allowBlank="1" showInputMessage="1" showErrorMessage="1" prompt="Proszę wpisać prognozowaną liczbę uczniów danych klas powiększoną o liczbę uczniów równą liczbie oddziałów danej klasy" sqref="K22 N22 Q22 L24:M24 O24:P24 R24"/>
    <dataValidation allowBlank="1" showInputMessage="1" showErrorMessage="1" prompt="Proszę wpisać liczbę uczniów bez spacji i kropek" sqref="N59:O59 K57:R58 Q59:R59 L25:M25 O25:P25 R25"/>
    <dataValidation allowBlank="1" showInputMessage="1" showErrorMessage="1" prompt="Proszę wpisać kwotę bez spacji i kropek" sqref="K60:M60 M28 N61:O63 Q61:R63 Q35 K62:M62 P61:P62 N27 Q27 P33 P29 M30 M32 K26 K46:R46"/>
    <dataValidation allowBlank="1" showInputMessage="1" showErrorMessage="1" prompt="Proszę wpisać Kod TERYT, obowiązujący od 1 stycznia 2020 r. (w przypadku gmin kod 7 - cyfrowy)." sqref="A8:E8"/>
    <dataValidation allowBlank="1" showInputMessage="1" showErrorMessage="1" prompt="Proszę wpisać prognozowaną liczbę uczniów danych klas " sqref="L45"/>
    <dataValidation allowBlank="1" showInputMessage="1" showErrorMessage="1" prompt="Proszę wpisać prognozowaną liczbę uczniów danych klas" sqref="K45 M45:R45"/>
  </dataValidations>
  <pageMargins left="0.7" right="0.7" top="0.75" bottom="0.75" header="0.3" footer="0.3"/>
  <pageSetup paperSize="9" scale="49" orientation="landscape" r:id="rId1"/>
  <rowBreaks count="3" manualBreakCount="3">
    <brk id="25" max="19" man="1"/>
    <brk id="39" max="19" man="1"/>
    <brk id="62"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4</vt:i4>
      </vt:variant>
    </vt:vector>
  </HeadingPairs>
  <TitlesOfParts>
    <vt:vector size="7" baseType="lpstr">
      <vt:lpstr>Arkusz1</vt:lpstr>
      <vt:lpstr>Arkusz2</vt:lpstr>
      <vt:lpstr>Arkusz3</vt:lpstr>
      <vt:lpstr>Arkusz1!_ftn2</vt:lpstr>
      <vt:lpstr>Arkusz1!_ftnref1</vt:lpstr>
      <vt:lpstr>Arkusz1!_ftnref2</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Monika Przybysz</cp:lastModifiedBy>
  <cp:lastPrinted>2019-01-04T10:13:40Z</cp:lastPrinted>
  <dcterms:created xsi:type="dcterms:W3CDTF">2016-04-18T06:16:40Z</dcterms:created>
  <dcterms:modified xsi:type="dcterms:W3CDTF">2022-04-20T10:26:38Z</dcterms:modified>
</cp:coreProperties>
</file>