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.ogrodnik\Desktop\RED.533.13.2021 - Sprawozdanie z nadzoru ped 2020_2021\do MEiN\"/>
    </mc:Choice>
  </mc:AlternateContent>
  <bookViews>
    <workbookView xWindow="0" yWindow="0" windowWidth="25095" windowHeight="90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I20" i="1"/>
  <c r="J20" i="1"/>
  <c r="K20" i="1"/>
  <c r="H20" i="1"/>
  <c r="R20" i="1" l="1"/>
  <c r="S20" i="1"/>
  <c r="Q20" i="1"/>
  <c r="P2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F20" i="1" l="1"/>
  <c r="E20" i="1"/>
  <c r="D2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6" i="1"/>
  <c r="C20" i="1"/>
  <c r="M20" i="1"/>
  <c r="N6" i="1"/>
  <c r="O6" i="1" l="1"/>
  <c r="G20" i="1"/>
  <c r="D27" i="1" s="1"/>
  <c r="O9" i="1"/>
  <c r="O18" i="1"/>
  <c r="O15" i="1"/>
  <c r="O11" i="1"/>
  <c r="O8" i="1"/>
  <c r="O7" i="1"/>
  <c r="O10" i="1"/>
  <c r="O17" i="1"/>
  <c r="O14" i="1"/>
  <c r="O16" i="1"/>
  <c r="O13" i="1"/>
  <c r="O19" i="1"/>
  <c r="O12" i="1"/>
  <c r="N20" i="1"/>
  <c r="C26" i="1" l="1"/>
  <c r="E27" i="1"/>
  <c r="D26" i="1"/>
  <c r="O20" i="1"/>
</calcChain>
</file>

<file path=xl/sharedStrings.xml><?xml version="1.0" encoding="utf-8"?>
<sst xmlns="http://schemas.openxmlformats.org/spreadsheetml/2006/main" count="60" uniqueCount="51">
  <si>
    <t>Lp.</t>
  </si>
  <si>
    <t>Typ szkoły/rodzaj placówki</t>
  </si>
  <si>
    <t>problemowe</t>
  </si>
  <si>
    <t>w zakresie wskazanym przez MEN</t>
  </si>
  <si>
    <t>w zakresie wybranym przez KO</t>
  </si>
  <si>
    <t>% ewaluacji problemowych w zakresie wskazanym przez MEN</t>
  </si>
  <si>
    <t>% ewaluacji w zakresie wybranym przez KO</t>
  </si>
  <si>
    <t>Przedszkola i inne formy wychowania przedszkolnego</t>
  </si>
  <si>
    <t>Przedszkola specjalne</t>
  </si>
  <si>
    <t>Szkoły podstawowe</t>
  </si>
  <si>
    <t>Licea ogólnokształcące</t>
  </si>
  <si>
    <t>Technika</t>
  </si>
  <si>
    <t>Branżowe szkoły I stopnia</t>
  </si>
  <si>
    <t>Szkoły specjalne**</t>
  </si>
  <si>
    <t>Szkoły policealne</t>
  </si>
  <si>
    <t>Poradnie psychologiczno-pedagogiczne</t>
  </si>
  <si>
    <t>Biblioteki pedagogiczne</t>
  </si>
  <si>
    <t>Placówki oświatowo-wychowawcze</t>
  </si>
  <si>
    <t>Placówki kształcenia ustawicznego i inne, o których mowa w art. 2 pkt 4 ustawy - Prawo oświatowe</t>
  </si>
  <si>
    <t>Placówki zapewniające opiekę i wychowanie, o których mowa w art. 2 pkt 8 ustawy - Prawo oświatowe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</si>
  <si>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</si>
  <si>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</si>
  <si>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</si>
  <si>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</si>
  <si>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</si>
  <si>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</si>
  <si>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</si>
  <si>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</si>
  <si>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</si>
  <si>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</si>
  <si>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</si>
  <si>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</si>
  <si>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</si>
  <si>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</si>
  <si>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</si>
  <si>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łącznie </t>
  </si>
  <si>
    <t>** w tym szkoły specjalne przysposabiające do pracy dla uczniów z niepełnosprawnością intelektualną w stopniu umiarkowanym lub znacznym oraz dla uczniów z niepełnosprawnościami sprzężonymi</t>
  </si>
  <si>
    <t>całościowe</t>
  </si>
  <si>
    <t>łącznie</t>
  </si>
  <si>
    <t xml:space="preserve">zasadność części zgłaszanych zastrzeżeń </t>
  </si>
  <si>
    <t>brak zasadności zgłoszonych zastrzeżeń</t>
  </si>
  <si>
    <t>zasadność zgłoszonych zastrzeżeń w całości</t>
  </si>
  <si>
    <t>MOW-y, MOS-y i inne ośrodki, o których mowa w art. 2 pkt 7 ustawy - Prawo oświatowe</t>
  </si>
  <si>
    <t>Liczba szkół/placówek nadzorowanych przez kuratora oświaty (stan na dzień opracowania planu nadzoru pedagogicznego na rok szkolny 2020/2021)</t>
  </si>
  <si>
    <t>Liczba dyrektorów szkół/placówek, którzy wnieśli pisemne umotywowane zastrzeżenia dotyczące raportów z ewaluacji przeprowadzonych w roku szkolnym 2020/2021</t>
  </si>
  <si>
    <t>Kurator oświaty zajął stanowisko wobec pisemnych umotywowanych zastrzeżeń dotyczących raportów z ewaluacji przeprowadzonych w roku szkolnym 2020/2021 stwierdzając</t>
  </si>
  <si>
    <t>Załącznik nr 1 - Dane ilościowe dotyczące ewaluacji w województwie mazowieckim</t>
  </si>
  <si>
    <r>
      <t xml:space="preserve">Liczba ewaluacji </t>
    </r>
    <r>
      <rPr>
        <b/>
        <sz val="11"/>
        <color theme="1"/>
        <rFont val="Arial"/>
        <family val="2"/>
        <charset val="238"/>
      </rPr>
      <t>zaplanowanych</t>
    </r>
    <r>
      <rPr>
        <sz val="11"/>
        <color theme="1"/>
        <rFont val="Arial"/>
        <family val="2"/>
        <charset val="238"/>
      </rPr>
      <t xml:space="preserve"> do realizacji  na rok szkolny 2020/2021 (ujętych w planie nadzoru pedagogicznego)</t>
    </r>
  </si>
  <si>
    <r>
      <t xml:space="preserve">Liczba ewaluacji planowych </t>
    </r>
    <r>
      <rPr>
        <b/>
        <sz val="11"/>
        <color theme="1"/>
        <rFont val="Arial"/>
        <family val="2"/>
        <charset val="238"/>
      </rPr>
      <t>przeprowadzonych</t>
    </r>
    <r>
      <rPr>
        <sz val="11"/>
        <color theme="1"/>
        <rFont val="Arial"/>
        <family val="2"/>
        <charset val="238"/>
      </rPr>
      <t xml:space="preserve"> w roku szkolnym 2020/2021</t>
    </r>
  </si>
  <si>
    <r>
      <t xml:space="preserve">Liczba ewaluacji doraźnych </t>
    </r>
    <r>
      <rPr>
        <b/>
        <sz val="11"/>
        <color theme="1"/>
        <rFont val="Arial"/>
        <family val="2"/>
        <charset val="238"/>
      </rPr>
      <t>przeprowadzonych</t>
    </r>
    <r>
      <rPr>
        <sz val="11"/>
        <color theme="1"/>
        <rFont val="Arial"/>
        <family val="2"/>
        <charset val="238"/>
      </rPr>
      <t xml:space="preserve"> w roku szkolnym 2020/2021</t>
    </r>
  </si>
  <si>
    <r>
      <t xml:space="preserve">Łączna liczba </t>
    </r>
    <r>
      <rPr>
        <b/>
        <sz val="11"/>
        <color theme="1"/>
        <rFont val="Arial"/>
        <family val="2"/>
        <charset val="238"/>
      </rPr>
      <t>przeprowadzonych</t>
    </r>
    <r>
      <rPr>
        <sz val="11"/>
        <color theme="1"/>
        <rFont val="Arial"/>
        <family val="2"/>
        <charset val="238"/>
      </rPr>
      <t xml:space="preserve"> ewaluacji planowych i doraźnych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</si>
</sst>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A7" zoomScale="90" zoomScaleNormal="90" workbookViewId="0">
      <selection activeCell="A23" sqref="A23"/>
    </sheetView>
  </sheetViews>
  <sheetFormatPr defaultRowHeight="15" x14ac:dyDescent="0.25"/>
  <cols>
    <col min="1" max="1" width="3.85546875" customWidth="1"/>
    <col min="2" max="2" width="29.28515625" customWidth="1"/>
    <col min="3" max="3" width="16.7109375" customWidth="1"/>
    <col min="4" max="4" width="12.42578125" customWidth="1"/>
    <col min="5" max="5" width="12.7109375" customWidth="1"/>
    <col min="6" max="6" width="11.5703125" customWidth="1"/>
    <col min="7" max="7" width="11.7109375" customWidth="1"/>
    <col min="8" max="8" width="12" customWidth="1"/>
    <col min="9" max="9" width="12.140625" customWidth="1"/>
    <col min="10" max="10" width="12.28515625" customWidth="1"/>
    <col min="11" max="11" width="12" customWidth="1"/>
    <col min="12" max="12" width="12.28515625" customWidth="1"/>
    <col min="13" max="13" width="11.5703125" customWidth="1"/>
    <col min="14" max="14" width="11.28515625" customWidth="1"/>
    <col min="15" max="15" width="20.140625" customWidth="1"/>
    <col min="16" max="16" width="19.7109375" customWidth="1"/>
    <col min="17" max="18" width="12.85546875" customWidth="1"/>
    <col min="19" max="19" width="12.7109375" customWidth="1"/>
  </cols>
  <sheetData>
    <row r="1" spans="1:19" ht="15.75" x14ac:dyDescent="0.25">
      <c r="B1" s="66" t="s">
        <v>46</v>
      </c>
      <c r="C1" s="66"/>
      <c r="D1" s="66"/>
      <c r="E1" s="66"/>
      <c r="F1" s="66"/>
      <c r="G1" s="66"/>
    </row>
    <row r="2" spans="1:19" ht="15.75" thickBot="1" x14ac:dyDescent="0.3"/>
    <row r="3" spans="1:19" ht="45" customHeight="1" x14ac:dyDescent="0.25">
      <c r="A3" s="43" t="s">
        <v>0</v>
      </c>
      <c r="B3" s="43" t="s">
        <v>1</v>
      </c>
      <c r="C3" s="46" t="s">
        <v>43</v>
      </c>
      <c r="D3" s="49" t="s">
        <v>47</v>
      </c>
      <c r="E3" s="50"/>
      <c r="F3" s="50"/>
      <c r="G3" s="50"/>
      <c r="H3" s="49" t="s">
        <v>48</v>
      </c>
      <c r="I3" s="50"/>
      <c r="J3" s="50"/>
      <c r="K3" s="51"/>
      <c r="L3" s="49" t="s">
        <v>49</v>
      </c>
      <c r="M3" s="50"/>
      <c r="N3" s="51"/>
      <c r="O3" s="74" t="s">
        <v>50</v>
      </c>
      <c r="P3" s="72" t="s">
        <v>44</v>
      </c>
      <c r="Q3" s="62" t="s">
        <v>45</v>
      </c>
      <c r="R3" s="62"/>
      <c r="S3" s="63"/>
    </row>
    <row r="4" spans="1:19" ht="30" customHeight="1" x14ac:dyDescent="0.25">
      <c r="A4" s="44"/>
      <c r="B4" s="44"/>
      <c r="C4" s="47"/>
      <c r="D4" s="54" t="s">
        <v>3</v>
      </c>
      <c r="E4" s="56" t="s">
        <v>4</v>
      </c>
      <c r="F4" s="57"/>
      <c r="G4" s="60" t="s">
        <v>38</v>
      </c>
      <c r="H4" s="54" t="s">
        <v>3</v>
      </c>
      <c r="I4" s="58" t="s">
        <v>4</v>
      </c>
      <c r="J4" s="59"/>
      <c r="K4" s="52" t="s">
        <v>35</v>
      </c>
      <c r="L4" s="77" t="s">
        <v>2</v>
      </c>
      <c r="M4" s="79" t="s">
        <v>37</v>
      </c>
      <c r="N4" s="52" t="s">
        <v>35</v>
      </c>
      <c r="O4" s="75"/>
      <c r="P4" s="73"/>
      <c r="Q4" s="64"/>
      <c r="R4" s="64"/>
      <c r="S4" s="65"/>
    </row>
    <row r="5" spans="1:19" ht="99" customHeight="1" thickBot="1" x14ac:dyDescent="0.3">
      <c r="A5" s="45"/>
      <c r="B5" s="45"/>
      <c r="C5" s="48"/>
      <c r="D5" s="55"/>
      <c r="E5" s="31" t="s">
        <v>2</v>
      </c>
      <c r="F5" s="31" t="s">
        <v>37</v>
      </c>
      <c r="G5" s="61"/>
      <c r="H5" s="55"/>
      <c r="I5" s="31" t="s">
        <v>2</v>
      </c>
      <c r="J5" s="32" t="s">
        <v>37</v>
      </c>
      <c r="K5" s="53"/>
      <c r="L5" s="78"/>
      <c r="M5" s="80"/>
      <c r="N5" s="53"/>
      <c r="O5" s="76"/>
      <c r="P5" s="55"/>
      <c r="Q5" s="33" t="s">
        <v>41</v>
      </c>
      <c r="R5" s="33" t="s">
        <v>39</v>
      </c>
      <c r="S5" s="34" t="s">
        <v>40</v>
      </c>
    </row>
    <row r="6" spans="1:19" ht="28.5" x14ac:dyDescent="0.25">
      <c r="A6" s="25" t="s">
        <v>21</v>
      </c>
      <c r="B6" s="26" t="s">
        <v>7</v>
      </c>
      <c r="C6" s="27">
        <v>2519</v>
      </c>
      <c r="D6" s="28">
        <v>16</v>
      </c>
      <c r="E6" s="21">
        <v>15</v>
      </c>
      <c r="F6" s="21"/>
      <c r="G6" s="21">
        <f>D6+E6+F6</f>
        <v>31</v>
      </c>
      <c r="H6" s="28">
        <v>1</v>
      </c>
      <c r="I6" s="21">
        <v>1</v>
      </c>
      <c r="J6" s="21"/>
      <c r="K6" s="29">
        <f>H6+I6+J6</f>
        <v>2</v>
      </c>
      <c r="L6" s="28"/>
      <c r="M6" s="21"/>
      <c r="N6" s="29">
        <f>L6+M6</f>
        <v>0</v>
      </c>
      <c r="O6" s="30">
        <f>K6+N6</f>
        <v>2</v>
      </c>
      <c r="P6" s="28">
        <v>0</v>
      </c>
      <c r="Q6" s="36">
        <v>0</v>
      </c>
      <c r="R6" s="36">
        <v>0</v>
      </c>
      <c r="S6" s="29">
        <v>0</v>
      </c>
    </row>
    <row r="7" spans="1:19" x14ac:dyDescent="0.25">
      <c r="A7" s="25" t="s">
        <v>22</v>
      </c>
      <c r="B7" s="4" t="s">
        <v>8</v>
      </c>
      <c r="C7" s="8">
        <v>48</v>
      </c>
      <c r="D7" s="12"/>
      <c r="E7" s="11"/>
      <c r="F7" s="11"/>
      <c r="G7" s="11">
        <f t="shared" ref="G7:G19" si="0">D7+E7+F7</f>
        <v>0</v>
      </c>
      <c r="H7" s="12"/>
      <c r="I7" s="11"/>
      <c r="J7" s="11"/>
      <c r="K7" s="13">
        <f t="shared" ref="K7:K19" si="1">H7+I7+J7</f>
        <v>0</v>
      </c>
      <c r="L7" s="12"/>
      <c r="M7" s="11"/>
      <c r="N7" s="13">
        <f t="shared" ref="N7:N19" si="2">L7+M7</f>
        <v>0</v>
      </c>
      <c r="O7" s="22">
        <f t="shared" ref="O7:O19" si="3">K7+N7</f>
        <v>0</v>
      </c>
      <c r="P7" s="12"/>
      <c r="Q7" s="11"/>
      <c r="R7" s="11"/>
      <c r="S7" s="13"/>
    </row>
    <row r="8" spans="1:19" x14ac:dyDescent="0.25">
      <c r="A8" s="25" t="s">
        <v>23</v>
      </c>
      <c r="B8" s="4" t="s">
        <v>9</v>
      </c>
      <c r="C8" s="8">
        <v>1776</v>
      </c>
      <c r="D8" s="12">
        <v>22</v>
      </c>
      <c r="E8" s="11">
        <v>8</v>
      </c>
      <c r="F8" s="11"/>
      <c r="G8" s="11">
        <f t="shared" si="0"/>
        <v>30</v>
      </c>
      <c r="H8" s="12"/>
      <c r="I8" s="11"/>
      <c r="J8" s="11"/>
      <c r="K8" s="13">
        <f t="shared" si="1"/>
        <v>0</v>
      </c>
      <c r="L8" s="12"/>
      <c r="M8" s="11"/>
      <c r="N8" s="13">
        <f t="shared" si="2"/>
        <v>0</v>
      </c>
      <c r="O8" s="22">
        <f t="shared" si="3"/>
        <v>0</v>
      </c>
      <c r="P8" s="12"/>
      <c r="Q8" s="11"/>
      <c r="R8" s="11"/>
      <c r="S8" s="13"/>
    </row>
    <row r="9" spans="1:19" x14ac:dyDescent="0.25">
      <c r="A9" s="25" t="s">
        <v>24</v>
      </c>
      <c r="B9" s="4" t="s">
        <v>10</v>
      </c>
      <c r="C9" s="8">
        <v>639</v>
      </c>
      <c r="D9" s="12">
        <v>3</v>
      </c>
      <c r="E9" s="11">
        <v>1</v>
      </c>
      <c r="F9" s="11"/>
      <c r="G9" s="11">
        <f t="shared" si="0"/>
        <v>4</v>
      </c>
      <c r="H9" s="12"/>
      <c r="I9" s="11"/>
      <c r="J9" s="11"/>
      <c r="K9" s="13">
        <f t="shared" si="1"/>
        <v>0</v>
      </c>
      <c r="L9" s="12"/>
      <c r="M9" s="11"/>
      <c r="N9" s="13">
        <f t="shared" si="2"/>
        <v>0</v>
      </c>
      <c r="O9" s="22">
        <f t="shared" si="3"/>
        <v>0</v>
      </c>
      <c r="P9" s="12"/>
      <c r="Q9" s="11"/>
      <c r="R9" s="11"/>
      <c r="S9" s="13"/>
    </row>
    <row r="10" spans="1:19" x14ac:dyDescent="0.25">
      <c r="A10" s="25" t="s">
        <v>25</v>
      </c>
      <c r="B10" s="4" t="s">
        <v>11</v>
      </c>
      <c r="C10" s="8">
        <v>225</v>
      </c>
      <c r="D10" s="12">
        <v>1</v>
      </c>
      <c r="E10" s="11">
        <v>2</v>
      </c>
      <c r="F10" s="11"/>
      <c r="G10" s="11">
        <f t="shared" si="0"/>
        <v>3</v>
      </c>
      <c r="H10" s="12"/>
      <c r="I10" s="11"/>
      <c r="J10" s="11"/>
      <c r="K10" s="13">
        <f t="shared" si="1"/>
        <v>0</v>
      </c>
      <c r="L10" s="12"/>
      <c r="M10" s="11"/>
      <c r="N10" s="13">
        <f t="shared" si="2"/>
        <v>0</v>
      </c>
      <c r="O10" s="22">
        <f t="shared" si="3"/>
        <v>0</v>
      </c>
      <c r="P10" s="12"/>
      <c r="Q10" s="11"/>
      <c r="R10" s="11"/>
      <c r="S10" s="13"/>
    </row>
    <row r="11" spans="1:19" x14ac:dyDescent="0.25">
      <c r="A11" s="25" t="s">
        <v>26</v>
      </c>
      <c r="B11" s="4" t="s">
        <v>12</v>
      </c>
      <c r="C11" s="8">
        <v>172</v>
      </c>
      <c r="D11" s="12">
        <v>1</v>
      </c>
      <c r="E11" s="11">
        <v>2</v>
      </c>
      <c r="F11" s="11"/>
      <c r="G11" s="11">
        <f t="shared" si="0"/>
        <v>3</v>
      </c>
      <c r="H11" s="12"/>
      <c r="I11" s="11"/>
      <c r="J11" s="11"/>
      <c r="K11" s="13">
        <f t="shared" si="1"/>
        <v>0</v>
      </c>
      <c r="L11" s="12"/>
      <c r="M11" s="11"/>
      <c r="N11" s="13">
        <f t="shared" si="2"/>
        <v>0</v>
      </c>
      <c r="O11" s="22">
        <f t="shared" si="3"/>
        <v>0</v>
      </c>
      <c r="P11" s="12"/>
      <c r="Q11" s="11"/>
      <c r="R11" s="11"/>
      <c r="S11" s="13"/>
    </row>
    <row r="12" spans="1:19" x14ac:dyDescent="0.25">
      <c r="A12" s="25" t="s">
        <v>27</v>
      </c>
      <c r="B12" s="4" t="s">
        <v>13</v>
      </c>
      <c r="C12" s="8">
        <v>326</v>
      </c>
      <c r="D12" s="12">
        <v>1</v>
      </c>
      <c r="E12" s="11"/>
      <c r="F12" s="11"/>
      <c r="G12" s="11">
        <f t="shared" si="0"/>
        <v>1</v>
      </c>
      <c r="H12" s="12"/>
      <c r="I12" s="11"/>
      <c r="J12" s="11"/>
      <c r="K12" s="13">
        <f t="shared" si="1"/>
        <v>0</v>
      </c>
      <c r="L12" s="12"/>
      <c r="M12" s="11"/>
      <c r="N12" s="13">
        <f t="shared" si="2"/>
        <v>0</v>
      </c>
      <c r="O12" s="22">
        <f t="shared" si="3"/>
        <v>0</v>
      </c>
      <c r="P12" s="12"/>
      <c r="Q12" s="11"/>
      <c r="R12" s="11"/>
      <c r="S12" s="13"/>
    </row>
    <row r="13" spans="1:19" x14ac:dyDescent="0.25">
      <c r="A13" s="25" t="s">
        <v>28</v>
      </c>
      <c r="B13" s="4" t="s">
        <v>14</v>
      </c>
      <c r="C13" s="8">
        <v>343</v>
      </c>
      <c r="D13" s="12">
        <v>1</v>
      </c>
      <c r="E13" s="11">
        <v>2</v>
      </c>
      <c r="F13" s="11"/>
      <c r="G13" s="11">
        <f t="shared" si="0"/>
        <v>3</v>
      </c>
      <c r="H13" s="12"/>
      <c r="I13" s="11"/>
      <c r="J13" s="11"/>
      <c r="K13" s="13">
        <f t="shared" si="1"/>
        <v>0</v>
      </c>
      <c r="L13" s="12"/>
      <c r="M13" s="11"/>
      <c r="N13" s="13">
        <f t="shared" si="2"/>
        <v>0</v>
      </c>
      <c r="O13" s="22">
        <f t="shared" si="3"/>
        <v>0</v>
      </c>
      <c r="P13" s="12"/>
      <c r="Q13" s="11"/>
      <c r="R13" s="11"/>
      <c r="S13" s="13"/>
    </row>
    <row r="14" spans="1:19" ht="30.75" customHeight="1" x14ac:dyDescent="0.25">
      <c r="A14" s="25" t="s">
        <v>29</v>
      </c>
      <c r="B14" s="4" t="s">
        <v>15</v>
      </c>
      <c r="C14" s="8">
        <v>225</v>
      </c>
      <c r="D14" s="12">
        <v>3</v>
      </c>
      <c r="E14" s="11">
        <v>1</v>
      </c>
      <c r="F14" s="11"/>
      <c r="G14" s="11">
        <f t="shared" si="0"/>
        <v>4</v>
      </c>
      <c r="H14" s="12"/>
      <c r="I14" s="11"/>
      <c r="J14" s="11"/>
      <c r="K14" s="13">
        <f t="shared" si="1"/>
        <v>0</v>
      </c>
      <c r="L14" s="12"/>
      <c r="M14" s="11"/>
      <c r="N14" s="13">
        <f t="shared" si="2"/>
        <v>0</v>
      </c>
      <c r="O14" s="22">
        <f t="shared" si="3"/>
        <v>0</v>
      </c>
      <c r="P14" s="12"/>
      <c r="Q14" s="11"/>
      <c r="R14" s="11"/>
      <c r="S14" s="13"/>
    </row>
    <row r="15" spans="1:19" x14ac:dyDescent="0.25">
      <c r="A15" s="25" t="s">
        <v>30</v>
      </c>
      <c r="B15" s="4" t="s">
        <v>16</v>
      </c>
      <c r="C15" s="8">
        <v>6</v>
      </c>
      <c r="D15" s="12"/>
      <c r="E15" s="11"/>
      <c r="F15" s="11"/>
      <c r="G15" s="11">
        <f t="shared" si="0"/>
        <v>0</v>
      </c>
      <c r="H15" s="12"/>
      <c r="I15" s="11"/>
      <c r="J15" s="11"/>
      <c r="K15" s="13">
        <f t="shared" si="1"/>
        <v>0</v>
      </c>
      <c r="L15" s="12"/>
      <c r="M15" s="11"/>
      <c r="N15" s="13">
        <f t="shared" si="2"/>
        <v>0</v>
      </c>
      <c r="O15" s="22">
        <f t="shared" si="3"/>
        <v>0</v>
      </c>
      <c r="P15" s="12"/>
      <c r="Q15" s="11"/>
      <c r="R15" s="11"/>
      <c r="S15" s="13"/>
    </row>
    <row r="16" spans="1:19" ht="28.5" x14ac:dyDescent="0.25">
      <c r="A16" s="25" t="s">
        <v>31</v>
      </c>
      <c r="B16" s="4" t="s">
        <v>17</v>
      </c>
      <c r="C16" s="8">
        <v>148</v>
      </c>
      <c r="D16" s="12"/>
      <c r="E16" s="11"/>
      <c r="F16" s="11"/>
      <c r="G16" s="11">
        <f t="shared" si="0"/>
        <v>0</v>
      </c>
      <c r="H16" s="12"/>
      <c r="I16" s="11"/>
      <c r="J16" s="11"/>
      <c r="K16" s="13">
        <f t="shared" si="1"/>
        <v>0</v>
      </c>
      <c r="L16" s="12"/>
      <c r="M16" s="11"/>
      <c r="N16" s="13">
        <f t="shared" si="2"/>
        <v>0</v>
      </c>
      <c r="O16" s="22">
        <f t="shared" si="3"/>
        <v>0</v>
      </c>
      <c r="P16" s="12"/>
      <c r="Q16" s="11"/>
      <c r="R16" s="11"/>
      <c r="S16" s="13"/>
    </row>
    <row r="17" spans="1:19" ht="57" customHeight="1" x14ac:dyDescent="0.25">
      <c r="A17" s="25" t="s">
        <v>32</v>
      </c>
      <c r="B17" s="4" t="s">
        <v>18</v>
      </c>
      <c r="C17" s="8">
        <v>483</v>
      </c>
      <c r="D17" s="12"/>
      <c r="E17" s="11"/>
      <c r="F17" s="11"/>
      <c r="G17" s="11">
        <f t="shared" si="0"/>
        <v>0</v>
      </c>
      <c r="H17" s="12"/>
      <c r="I17" s="11"/>
      <c r="J17" s="11"/>
      <c r="K17" s="13">
        <f t="shared" si="1"/>
        <v>0</v>
      </c>
      <c r="L17" s="12"/>
      <c r="M17" s="11"/>
      <c r="N17" s="13">
        <f t="shared" si="2"/>
        <v>0</v>
      </c>
      <c r="O17" s="22">
        <f t="shared" si="3"/>
        <v>0</v>
      </c>
      <c r="P17" s="12"/>
      <c r="Q17" s="11"/>
      <c r="R17" s="11"/>
      <c r="S17" s="13"/>
    </row>
    <row r="18" spans="1:19" ht="50.25" customHeight="1" x14ac:dyDescent="0.25">
      <c r="A18" s="25" t="s">
        <v>33</v>
      </c>
      <c r="B18" s="4" t="s">
        <v>42</v>
      </c>
      <c r="C18" s="8">
        <v>97</v>
      </c>
      <c r="D18" s="12">
        <v>2</v>
      </c>
      <c r="E18" s="11">
        <v>2</v>
      </c>
      <c r="F18" s="11"/>
      <c r="G18" s="11">
        <f t="shared" si="0"/>
        <v>4</v>
      </c>
      <c r="H18" s="12">
        <v>1</v>
      </c>
      <c r="I18" s="11"/>
      <c r="J18" s="11"/>
      <c r="K18" s="13">
        <f t="shared" si="1"/>
        <v>1</v>
      </c>
      <c r="L18" s="12"/>
      <c r="M18" s="11"/>
      <c r="N18" s="13">
        <f t="shared" si="2"/>
        <v>0</v>
      </c>
      <c r="O18" s="22">
        <f t="shared" si="3"/>
        <v>1</v>
      </c>
      <c r="P18" s="12">
        <v>0</v>
      </c>
      <c r="Q18" s="11">
        <v>0</v>
      </c>
      <c r="R18" s="11">
        <v>0</v>
      </c>
      <c r="S18" s="13">
        <v>0</v>
      </c>
    </row>
    <row r="19" spans="1:19" ht="64.5" customHeight="1" thickBot="1" x14ac:dyDescent="0.3">
      <c r="A19" s="25" t="s">
        <v>34</v>
      </c>
      <c r="B19" s="5" t="s">
        <v>19</v>
      </c>
      <c r="C19" s="9">
        <v>24</v>
      </c>
      <c r="D19" s="14">
        <v>1</v>
      </c>
      <c r="E19" s="15">
        <v>1</v>
      </c>
      <c r="F19" s="15"/>
      <c r="G19" s="11">
        <f t="shared" si="0"/>
        <v>2</v>
      </c>
      <c r="H19" s="14"/>
      <c r="I19" s="15"/>
      <c r="J19" s="15"/>
      <c r="K19" s="16">
        <f t="shared" si="1"/>
        <v>0</v>
      </c>
      <c r="L19" s="14"/>
      <c r="M19" s="15"/>
      <c r="N19" s="16">
        <f t="shared" si="2"/>
        <v>0</v>
      </c>
      <c r="O19" s="23">
        <f t="shared" si="3"/>
        <v>0</v>
      </c>
      <c r="P19" s="37"/>
      <c r="Q19" s="35"/>
      <c r="R19" s="35"/>
      <c r="S19" s="38"/>
    </row>
    <row r="20" spans="1:19" ht="19.5" customHeight="1" thickBot="1" x14ac:dyDescent="0.3">
      <c r="A20" s="7"/>
      <c r="B20" s="6" t="s">
        <v>20</v>
      </c>
      <c r="C20" s="7">
        <f t="shared" ref="C20:H20" si="4">SUM(C6:C19)</f>
        <v>7031</v>
      </c>
      <c r="D20" s="17">
        <f t="shared" si="4"/>
        <v>51</v>
      </c>
      <c r="E20" s="18">
        <f t="shared" si="4"/>
        <v>34</v>
      </c>
      <c r="F20" s="18">
        <f t="shared" si="4"/>
        <v>0</v>
      </c>
      <c r="G20" s="41">
        <f t="shared" si="4"/>
        <v>85</v>
      </c>
      <c r="H20" s="19">
        <f t="shared" si="4"/>
        <v>2</v>
      </c>
      <c r="I20" s="18">
        <f t="shared" ref="I20:K20" si="5">SUM(I6:I19)</f>
        <v>1</v>
      </c>
      <c r="J20" s="18">
        <f t="shared" si="5"/>
        <v>0</v>
      </c>
      <c r="K20" s="40">
        <f t="shared" si="5"/>
        <v>3</v>
      </c>
      <c r="L20" s="19">
        <f>SUM(L6:L19)</f>
        <v>0</v>
      </c>
      <c r="M20" s="18">
        <f t="shared" ref="M20:Q20" si="6">SUM(M6:M19)</f>
        <v>0</v>
      </c>
      <c r="N20" s="40">
        <f t="shared" si="6"/>
        <v>0</v>
      </c>
      <c r="O20" s="39">
        <f t="shared" si="6"/>
        <v>3</v>
      </c>
      <c r="P20" s="42">
        <f t="shared" si="6"/>
        <v>0</v>
      </c>
      <c r="Q20" s="18">
        <f t="shared" si="6"/>
        <v>0</v>
      </c>
      <c r="R20" s="18">
        <f t="shared" ref="R20:S20" si="7">SUM(R6:R19)</f>
        <v>0</v>
      </c>
      <c r="S20" s="20">
        <f t="shared" si="7"/>
        <v>0</v>
      </c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9" x14ac:dyDescent="0.25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9" ht="54" customHeight="1" x14ac:dyDescent="0.25">
      <c r="B24" s="10"/>
      <c r="C24" s="60" t="s">
        <v>5</v>
      </c>
      <c r="D24" s="64" t="s">
        <v>6</v>
      </c>
      <c r="E24" s="64"/>
    </row>
    <row r="25" spans="1:19" ht="25.5" customHeight="1" x14ac:dyDescent="0.25">
      <c r="B25" s="10"/>
      <c r="C25" s="67"/>
      <c r="D25" s="24" t="s">
        <v>2</v>
      </c>
      <c r="E25" s="24" t="s">
        <v>37</v>
      </c>
    </row>
    <row r="26" spans="1:19" x14ac:dyDescent="0.25">
      <c r="C26" s="68">
        <f>(D20*100)/G20</f>
        <v>60</v>
      </c>
      <c r="D26" s="70">
        <f>(E20+F20)*100/G20</f>
        <v>40</v>
      </c>
      <c r="E26" s="71"/>
    </row>
    <row r="27" spans="1:19" x14ac:dyDescent="0.25">
      <c r="C27" s="69"/>
      <c r="D27" s="11">
        <f>(E20*100)/G20</f>
        <v>40</v>
      </c>
      <c r="E27" s="11">
        <f>(F20*100)/G20</f>
        <v>0</v>
      </c>
    </row>
  </sheetData>
  <mergeCells count="23">
    <mergeCell ref="Q3:S4"/>
    <mergeCell ref="B1:G1"/>
    <mergeCell ref="C24:C25"/>
    <mergeCell ref="D24:E24"/>
    <mergeCell ref="C26:C27"/>
    <mergeCell ref="D26:E26"/>
    <mergeCell ref="P3:P5"/>
    <mergeCell ref="O3:O5"/>
    <mergeCell ref="L4:L5"/>
    <mergeCell ref="M4:M5"/>
    <mergeCell ref="N4:N5"/>
    <mergeCell ref="L3:N3"/>
    <mergeCell ref="A3:A5"/>
    <mergeCell ref="B3:B5"/>
    <mergeCell ref="C3:C5"/>
    <mergeCell ref="H3:K3"/>
    <mergeCell ref="K4:K5"/>
    <mergeCell ref="D4:D5"/>
    <mergeCell ref="E4:F4"/>
    <mergeCell ref="H4:H5"/>
    <mergeCell ref="I4:J4"/>
    <mergeCell ref="G4:G5"/>
    <mergeCell ref="D3:G3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Socha Barbara</dc:creator>
  <cp:lastModifiedBy>Joanna Ogrodnik</cp:lastModifiedBy>
  <cp:lastPrinted>2021-09-20T06:44:41Z</cp:lastPrinted>
  <dcterms:created xsi:type="dcterms:W3CDTF">2019-05-21T07:13:00Z</dcterms:created>
  <dcterms:modified xsi:type="dcterms:W3CDTF">2021-10-13T09:01:29Z</dcterms:modified>
</cp:coreProperties>
</file>