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Arkusz1" sheetId="1" r:id="rId1"/>
    <sheet name="Arkusz2" sheetId="2" r:id="rId2"/>
    <sheet name="Arkusz3" sheetId="3" r:id="rId3"/>
  </sheets>
  <definedNames>
    <definedName name="_AMO_UniqueIdentifier" hidden="1">"'b0a400c0-0a33-467d-ac67-e1613e367e83'"</definedName>
  </definedNames>
  <calcPr fullCalcOnLoad="1"/>
</workbook>
</file>

<file path=xl/comments1.xml><?xml version="1.0" encoding="utf-8"?>
<comments xmlns="http://schemas.openxmlformats.org/spreadsheetml/2006/main">
  <authors>
    <author>Kurzępa Iwona</author>
  </authors>
  <commentList>
    <comment ref="B27" authorId="0">
      <text>
        <r>
          <rPr>
            <sz val="9"/>
            <rFont val="Tahoma"/>
            <family val="2"/>
          </rPr>
          <t>Ilekroć w wyszczególnieniu jest mowa o:
a) szkołach podstawowych - należy przez to rozumieć także szkoły artystyczne realizujące kształcenie ogólne w zakresie szkoły podstawowej prowadzone przez jednostki samorządu terytorialnego
b) dotychczasowych gimnazjów - należy przez to rozumieć także klasy dotychczasowych gimnazjów prowadzone w szkołach innego typu, o których mowa w art. 129 ust. 8 ustawy z dnia 14 grudnia 2016 r. - Przepisy wprowadzające ustawę - Prawo oświatowe (Dz. U. z 2017 r. poz. 60) oraz szkołę artystyczną realizującą kształcenie ogólne w zakresie dotychczasowego gimnazjum prowadzone przez jednostki samorządu terytorialnego
c) wskaźniku należy przez to rozumieć wskaźniki określone w przepisach wydanych na podstawie art. 22aga ustawy</t>
        </r>
      </text>
    </comment>
    <comment ref="K27" authorId="0">
      <text>
        <r>
          <rPr>
            <sz val="9"/>
            <rFont val="Tahoma"/>
            <family val="2"/>
          </rPr>
          <t>Niepotrzebne skreslić</t>
        </r>
      </text>
    </comment>
    <comment ref="S27" authorId="0">
      <text>
        <r>
          <rPr>
            <sz val="9"/>
            <rFont val="Tahoma"/>
            <family val="2"/>
          </rPr>
          <t>Niepotrzebne skreślić</t>
        </r>
      </text>
    </comment>
    <comment ref="B30" authorId="0">
      <text>
        <r>
          <rPr>
            <sz val="9"/>
            <rFont val="Tahoma"/>
            <family val="2"/>
          </rPr>
          <t>W kwocie dotacji celowej otrzymanej w 2017 r. nie uwzględnia się kwoty dotacji celowej na refundację kosztów poniesionych w roku szkolnym 2016/2017 dla klas I - V szkół podstawowych lub odpowiednich klas szkół artystycznych realizujacych kształcenie ogólne, klas II dotychczasowych gimnazjów lub odpowiednich klas szkół artystycznych realizujacych kształcenie ogólne oraz środków w wysokości 1% wykorzystanej dotacji celowej otrzymanych przez jednostkę samorządu terytorialnego na pokrycie kosztów obsługi zadania na zadanie wyszczególnione w poz. 1</t>
        </r>
      </text>
    </comment>
    <comment ref="B31" authorId="0">
      <text>
        <r>
          <rPr>
            <sz val="9"/>
            <rFont val="Tahoma"/>
            <family val="2"/>
          </rPr>
          <t>W kwocie dotacji celowej otrzymanej w 2017 r. nie uwzględnia się kwoty dotacji celowej na refundację kosztów poniesionych w roku szkolnym 2016/2017 dla klas I - V szkół podstawowych lub odpowiednich klas szkół artystycznych realizujacych kształcenie ogólne, klas II dotychczasowych gimnazjów lub odpowiednich klas szkół artystycznych realizujacych kształcenie ogólne oraz środków w wysokości 1% wykorzystanej dotacji celowej otrzymanych przez jednostkę samorządu terytorialnego na pokrycie kosztów obsługi zadania na zadanie wyszczególnione w poz. 2</t>
        </r>
      </text>
    </comment>
    <comment ref="B32" authorId="0">
      <text>
        <r>
          <rPr>
            <sz val="9"/>
            <rFont val="Tahoma"/>
            <family val="2"/>
          </rPr>
          <t>Liczbę uczniów klas I, IV, VI i VII szkół podstawowych lub klas III dotychczasowych gimnazjów zwiekszamy o liczbę uczniów równą liczbie oddziałów dla których został zakupiony ze srodków dotacji celowej dodatkowy komplet podręczników i materiałów edukacyjnych dla rozliczanego rodzaju niepełnosprawności</t>
        </r>
      </text>
    </comment>
    <comment ref="B33" authorId="0">
      <text>
        <r>
          <rPr>
            <sz val="9"/>
            <rFont val="Tahoma"/>
            <family val="2"/>
          </rPr>
          <t>Należy wypełnić poz. 4 w przypadku gdy liczba uczniów danych klas w roku szkolnym 2017/2018 uległa zwiekszeniu w stosunku do liczby uczniów danych klas w roku szkolnym 2016/2017</t>
        </r>
      </text>
    </comment>
    <comment ref="B34" authorId="0">
      <text>
        <r>
          <rPr>
            <sz val="9"/>
            <rFont val="Tahoma"/>
            <family val="2"/>
          </rPr>
          <t>Należy wypełnić poz. 5 w przypadku gdy w roku szkolnym 2016/2017 nie funkcjonowały klasy II, III i V szkół podstawowych lub  klasy II dotychczasowych gimnazjów  lub nie uczęszczali do tych klas uczniowie.</t>
        </r>
      </text>
    </comment>
    <comment ref="B35" authorId="0">
      <text>
        <r>
          <rPr>
            <sz val="9"/>
            <rFont val="Tahoma"/>
            <family val="2"/>
          </rPr>
          <t>Należy wypełnić poz. 6 w przypadku gdy liczba uczniów danych klas w roku szkolnym 2017/2018 nie uległa zwiekszeniu w stosunku do liczby uczniów danych klas w roku szkolnym 2016/2017, a istniała konieczność zakupu kompletu podręczników lub materiałów edukacyjnych z powodu niedokonania zakupu takiego kompletu ze srodków ostatniej dotacji celowej (udzielonej odpowiednio w 205 r. lub 2016 r.) na wszystkich uczniów tych klas</t>
        </r>
      </text>
    </comment>
    <comment ref="B42" authorId="0">
      <text>
        <r>
          <rPr>
            <sz val="9"/>
            <rFont val="Tahoma"/>
            <family val="2"/>
          </rPr>
          <t>Wysokość udokumentowanych wydatków nie może być wieksza niż kwota wydatków wskazana w poz. 9</t>
        </r>
      </text>
    </comment>
    <comment ref="B43" authorId="0">
      <text>
        <r>
          <rPr>
            <sz val="9"/>
            <rFont val="Tahoma"/>
            <family val="2"/>
          </rPr>
          <t>Wysokość udokumentowanych wydatków nie może być większa niż kwota wydatków wskazana w poz. 10</t>
        </r>
      </text>
    </comment>
    <comment ref="B49" authorId="0">
      <text>
        <r>
          <rPr>
            <sz val="9"/>
            <rFont val="Tahoma"/>
            <family val="2"/>
          </rPr>
          <t>Należy podać kwotę refundacji otrzymanej z tytułu zapewnienia kompletów podręczników lub materiałów edukacyjnych dostosowanych do potrzeb edukacyjnych i mozliwości psychofizycznych uczniów niepełnosprawnych uczniom, którzy w ciagu roku szkolnego dostarczyli do szkoły orzeczenie o potrzebie kształcenia specjalnego, a środki z przekazanej dotacji celowej nie pokryły kosztu zakupu tych kompletów lub nie było mozliwości uzyskania tych kompletów z innej szkoły w drodze przekazania</t>
        </r>
      </text>
    </comment>
    <comment ref="B50" authorId="0">
      <text>
        <r>
          <rPr>
            <sz val="9"/>
            <rFont val="Tahoma"/>
            <family val="2"/>
          </rPr>
          <t>Należy podać kwotę refundacji otrzymanej z tytułu zapewnienia kompletów materiałów ćwiczeniowych dostosowanych do potrzeb edukacyjnych i mozliwości psychofizycznych uczniów niepełnosprawnych uczniom, którzy w ciagu roku szkolnego dostarczyli do szkoły orzeczenie o potrzebie kształcenia specjalnego, a środki z przekazanej dotacji celowej nie pokryły kosztu zakupu tych kompletów lub nie było mozliwości uzyskania tych kompletów z innej szkoły w drodze przekazania</t>
        </r>
      </text>
    </comment>
    <comment ref="B54" authorId="0">
      <text>
        <r>
          <rPr>
            <sz val="9"/>
            <rFont val="Tahoma"/>
            <family val="2"/>
          </rPr>
          <t>Należy podać wysokość udokumentowanych wydatków poniesionych z tytułu zapewnienia kompletów podręczników lub materiałów edukacyjnych dostosowanych do potrzeb edukacyjnych i mozliwości psychofizycznych uczniów niepełnosprawnych, którzy w ciągu roku szkolnego dostarczyli do szkoły orzeczenie o potrzebie kształcenia specjalnego, a środki z przekazanej dotacji celowej nie pokryły kosztu zakupu tych kompletów lub nie było możliwości uzyskania tych kompletów z innej szkoły w drodze przekazania</t>
        </r>
      </text>
    </comment>
    <comment ref="B55" authorId="0">
      <text>
        <r>
          <rPr>
            <sz val="9"/>
            <rFont val="Tahoma"/>
            <family val="2"/>
          </rPr>
          <t>Należy podać wysokość udokumentowanych wydatków poniesionych z tytułu zapewnienia kompletów materiałów ćwiczeniowych dostosowanych do potrzeb edukacyjnych i mozliwości psychofizycznych uczniów niepełnosprawnych, którzy w ciągu roku szkolnego dostarczyli do szkoły orzeczenie o potrzebie kształcenia specjalnego, a środki z przekazanej dotacji celowej nie pokryły kosztu zakupu tych kompletów lub nie było możliwości uzyskania tych kompletów z innej szkoły w drodze przekazania</t>
        </r>
      </text>
    </comment>
  </commentList>
</comments>
</file>

<file path=xl/sharedStrings.xml><?xml version="1.0" encoding="utf-8"?>
<sst xmlns="http://schemas.openxmlformats.org/spreadsheetml/2006/main" count="235" uniqueCount="79">
  <si>
    <t>Nazwa jednostki samorządu terytorialnego</t>
  </si>
  <si>
    <t>Kod TERYT</t>
  </si>
  <si>
    <t>Poz.</t>
  </si>
  <si>
    <t>Razem</t>
  </si>
  <si>
    <t>Klasa I</t>
  </si>
  <si>
    <t>Klasa II</t>
  </si>
  <si>
    <t>Klasa III</t>
  </si>
  <si>
    <t>Klasa IV</t>
  </si>
  <si>
    <t>Klasa V</t>
  </si>
  <si>
    <t>Klasa VI</t>
  </si>
  <si>
    <t>Kwota dotacji celowej otrzymanej w 2014 r.1)na  wyposażenie klas I w podręczniki do zajęć z zakresu danego języka obcego nowożytnego lub w materiały edukacyjne do zajęć z zakresu danego języka obcego nowożytnego</t>
  </si>
  <si>
    <t xml:space="preserve">Kwota dotacji celowej otrzymanej w 2014 r.2) na  wyposażenie klas I w materiały ćwiczeniowe </t>
  </si>
  <si>
    <t>Rzeczywista liczba uczniów klas I w roku szkolnym 2014/2015 powiększona o liczbę uczniów równą liczbie oddziałów klas I, którym  szkoły ze środków dotacji celowej w 2014 r. zapewniły podręczniki do zajęć z zakresu danego języka obcego nowożytnego lub materiały edukacyjne do zajęć z zakresu danego języka obcego nowożytnego</t>
  </si>
  <si>
    <t>Rzeczywista liczba uczniów klas I w roku szkolnym 2014/2015, którym  szkoły ze środków dotacji celowej w 2014 r. zapewniły materiały ćwiczeniowe</t>
  </si>
  <si>
    <t>Maksymalna kwota dotacji celowej należnej w 2014 r. na wyposażenie klas I w podręczniki do zajęć z zakresu danego języka obcego nowożytnego lub materiały edukacyjne do zajęć z zakresu danego języka obcego nowożytnego (iloczyn liczby uczniów wskazanej w poz. 3, kol. 3 oraz kwoty 24,75 zł na ucznia)Jeżeli maksymalna kwota dotacji celowej należnej w 2014 r.  jest większa niż kwota dotacji celowej otrzymanej w 2014 r. (poz. 1, kol. 3) należy wpisać kwotę dotacji celowej otrzymanej w 2014 r. (poz. 1, kol. 3).</t>
  </si>
  <si>
    <t>Maksymalna kwota dotacji celowej należnej w 2014 r. na wyposażenie klas I w materiały ćwiczeniowe (iloczyn liczby uczniów wskazanej w poz. 4, kol. 3 oraz kwoty 49,50 zł na ucznia) Jeżeli maksymalna kwota dotacji celowej należnej w 2014 r. jest większa niż kwota dotacji celowej otrzymanej w 2014 r. (poz. 2, kol. 3) należy wpisać kwotę dotacji celowej otrzymanej w 2014 r. (poz. 2, kol. 3).</t>
  </si>
  <si>
    <t xml:space="preserve">Różnica pomiędzy kwotą dotacji celowej wskazaną w poz. 1,  a maksymalną kwotą dotacji celowej wskazaną w poz. 5  </t>
  </si>
  <si>
    <t xml:space="preserve">Różnica pomiędzy kwotą  dotacji celowej wskazaną w poz. 2,  a maksymalną kwotą dotacji celowej wskazaną w poz. 6  </t>
  </si>
  <si>
    <t>Wysokość udokumentowanych wydatków poniesionych w 2014 r. (pokrytych ze środków dotacji celowej na 2014 r.) na zapewnienie wyposażenia klas I w podręczniki do zajęć z zakresu danego języka obcego nowożytnego lub materiały edukacyjne do zajęć z zakresu danego języka obcego nowożytnego na rok szkolny 2014/2015</t>
  </si>
  <si>
    <t>Wysokość udokumentowanych wydatków poniesionych w 2014 r. (pokrytych ze środków dotacji celowej na 2014 r.) na zapewnienie  wyposażenia klas I w materiały ćwiczeniowe na rok szkolny 2014/2015</t>
  </si>
  <si>
    <t>Różnica pomiędzy maksymalną kwotą dotacji celowej, wskazaną w poz. 5, a wysokością  udokumentowanych wydatków poniesionych w 2014 r., wskazaną w poz. 9 Jeżeli różnica jest ujemna należy wpisać „0”.</t>
  </si>
  <si>
    <t>Różnica pomiędzy maksymalną kwotą dotacji celowej, wskazaną w poz. 6, a wysokością  udokumentowanych wydatków poniesionych w 2014 r., wskazaną w poz. 10 Jeżeli różnica jest ujemna należy wpisać „0”.</t>
  </si>
  <si>
    <t>Wysokość środków podlegających zwrotowi – suma kwot wskazanych w poz. 7, 8, 11 i 12</t>
  </si>
  <si>
    <t>Wysokość środków podlegających zwrotowi w zakresie obsługi zadania (1% kwoty wskazanej w poz. 13) po zaokrągleniu w dół do pełnych groszy</t>
  </si>
  <si>
    <t>Kwota dotacji celowej podlegająca zwrotowi (suma kwot wskazanych w  poz. 13 i 14)</t>
  </si>
  <si>
    <t>Załącznik nr 9</t>
  </si>
  <si>
    <t>niesłyszących</t>
  </si>
  <si>
    <t>słabosłyszących</t>
  </si>
  <si>
    <t>z autyzmem, w tym z zespołem Aspergera</t>
  </si>
  <si>
    <t>słabowidzących, o których mowa w art. 22ae ust. 5a pkt 2 ustawy</t>
  </si>
  <si>
    <t>niewidomych, o których mowa w art. 22ae ust. 5a pkt 3 ustawy</t>
  </si>
  <si>
    <t>(należy zaznaczyć tylko jeden właściwy kwadrat przez wpisanie znaku "X")</t>
  </si>
  <si>
    <t>Różnica pomiędzy kwotą dotacji celowej wskazaną w poz. 1  a maksymalną kwotą dotacji celowej wskazaną w poz. 9</t>
  </si>
  <si>
    <t>Różnica pomiędzy kwotą  dotacji celowej wskazaną w poz. 2  a maksymalną kwotą dotacji celowej wskazaną w poz. 10</t>
  </si>
  <si>
    <r>
      <t xml:space="preserve">………………………………………………………………………………………….…………………                                        
</t>
    </r>
    <r>
      <rPr>
        <sz val="8"/>
        <rFont val="Arial"/>
        <family val="2"/>
      </rPr>
      <t>data sporządzenia, pieczęć i podpis wójta/burmistrza/prezydenta miasta/starosty/marszałka województwa</t>
    </r>
  </si>
  <si>
    <t>* Dla każdego rodzaju niepełnosprawności należy wypełnić osobny formularz rozliczeniowy</t>
  </si>
  <si>
    <t>Wyszczególnienie</t>
  </si>
  <si>
    <t>Szkoły podstawowe/szkoły artystyczne realizująca kształcenie ogólne w zakresie szkoły podstawowej</t>
  </si>
  <si>
    <t>Dotychczasowe gimnazja/szkoły artystyczne realizujące kształcenie ogólne w zakresie dotychczasowego gimnazjum</t>
  </si>
  <si>
    <t>Klasa VII</t>
  </si>
  <si>
    <t>Klasa VIII</t>
  </si>
  <si>
    <t xml:space="preserve">Kwota dotacji celowej otrzymanej w 2017 r. na  wyposażenie klas I - VII szkół podstawowych oraz klas II i III dotychczasowych gimnazjów w materiały ćwiczeniowe </t>
  </si>
  <si>
    <t>Rzeczywista liczba uczniów klasy I, IV, VI i VII szkół podstawowych lub klas III dotychczasowych gimnazjów w roku szkolnym 2017/2018 powiększona o liczbę uczniów równą liczbie oddziałów danej klasy, którym szkoły ze środków dotacji celowej w 2017 r. zapewniły podręczniki lub materiały edukacyjne</t>
  </si>
  <si>
    <t>Rzeczywista liczba uczniów klas I - VII szkół podstawowych lub klas II i III dotychczasowych gimnazjów w roku szkolnym 2017/2018, którym  szkoły ze środków dotacji celowej w 2017 r. zapewniły materiały ćwiczeniowe</t>
  </si>
  <si>
    <r>
      <t xml:space="preserve">Maksymalna kwota dotacji celowej należnej w 2017 r. na wyposażenie klas I szkół podstawowych w podreczniki do zajęc z zakresu edukacji: polonistycznej, matematycznej, przyrodniczej i społecznej, podręczniki do zajęć z zakresu danego języka obcego nowożytnego lub materiały edukacyjne, klas II i III szkół podstawowych w podręczniki do zajęć z zakresu danego języka obcego nowożytnego lub materiały edukacyjne do zajęć z zakresu danego języka obcego nowożytnego, klas IV - VII szkół podstawowych w podręczniki lub materiały edukacyjne lub klas II i III dotychczasowych gimnazjów w podręczniki lub materiały edukacyjne (iloczyn liczby uczniów wskazanej odpowiednio w:
- poz. 3, kol. 3 oraz kwoty 74,25 zł na ucznia oraz wskaźnika,
- poz. 4, kol. 4 i 5, poz. 5, kol. 4 i 5, poz. 6, kol. 4 i 5, poz. 7, kol. 4 i 5 oraz kwoty 24,75 zł na ucznia oraz wskaźnika,
- poz. 3, kol. 6 i 8, poz. 4, kol. 7, poz. 5, kol. 7, poz. 6, kol. 7, poz. 7, kol. 7 oraz kwoty 138,61 zł na ucznia oraz wskaźnika,
- poz. 3, kol. 9 i 13, poz. 4, kol. 12, poz. 5, kol. 12, poz. 6, kol. 12, poz. 7, kol 12 oraz kwoty 247,52 zł na ucznia oraz wskaźnika)
</t>
    </r>
    <r>
      <rPr>
        <i/>
        <sz val="10"/>
        <rFont val="Arial"/>
        <family val="2"/>
      </rPr>
      <t>Jeżeli maksymalna kwota dotacji celowej należnej w 2017 r.  jest większa niż kwota dotacji celowej otrzymanej w 2017 r. (poz. 1, kol. 3 - 9, 12 i 13), należy wpisać kwotę dotacji celowej otrzymanej w 2017 r. (poz. 1, kol. 3 - 9, 12 i 13).</t>
    </r>
  </si>
  <si>
    <r>
      <t xml:space="preserve">Maksymalna kwota dotacji celowej należnej w 2017 r. na wyposażenie klas I - VII szkół podstawowych lub klas II i III dotychczasowych gimnazjów w materiały ćwiczeniowe (iloczyn liczby uczniów wskazanej odpowiednio w:
- poz. 8, kol. 3 - 5 oraz kwoty 49,50 zł na ucznia oraz wskaźnika,
- poz. 8, kol. 6 - 9, 12 i 13 oraz kwoty 24,75 zł na ucznia oraz wskaźnika)
</t>
    </r>
    <r>
      <rPr>
        <i/>
        <sz val="10"/>
        <rFont val="Arial"/>
        <family val="2"/>
      </rPr>
      <t>Jeżeli maksymalna kwota dotacji celowej należnej w 2017 r. jest większa niż kwota dotacji celowej otrzymanej w 2017 r. (poz. 2, kol. 3 - 9, 12 i 13), należy wpisać kwotę dotacji celowej otrzymanej w 2017 r. (poz. 2, kol. 3 - 9, 12 i 13).</t>
    </r>
  </si>
  <si>
    <r>
      <t xml:space="preserve">Różnica pomiędzy maksymalną kwotą dotacji celowej, wskazaną w poz. 9, a wysokością  udokumentowanych wydatków poniesionych w 2017 r., wskazaną w poz. 13                                           
</t>
    </r>
    <r>
      <rPr>
        <i/>
        <sz val="10"/>
        <rFont val="Arial"/>
        <family val="2"/>
      </rPr>
      <t>Jeżeli różnica jest ujemna, należy wpisać „0”.</t>
    </r>
  </si>
  <si>
    <r>
      <t xml:space="preserve">Różnica pomiędzy maksymalną kwotą dotacji celowej, wskazaną w poz. 10, a wysokością  udokumentowanych wydatków poniesionych w 2017 r., wskazaną w poz. 14                                          
</t>
    </r>
    <r>
      <rPr>
        <i/>
        <sz val="10"/>
        <rFont val="Arial"/>
        <family val="2"/>
      </rPr>
      <t>Jeżeli różnica jest ujemna, należy wpisać „0”.</t>
    </r>
  </si>
  <si>
    <t>Kwota dotacji celowej otrzymanej w 2017 r. na refundację poniesionych w roku szkolnym 2016/2017 kosztów zapewnienia uczniom kompletów podręczników lub materiałów edukacyjnych dostosowanych do potrzeb edukacyjnych i możliwości psychofizycznych uczniów niepełnosprawnych</t>
  </si>
  <si>
    <t>Kwota dotacji celowej otrzymanej w 2017 r. na refundację poniesionych w roku szkolnym 2016/2017 kosztów zapewnienia uczniom kompletów materiałów ćwiczeniowych dostosowanych do potrzeb edukacyjnych i możliwości psychofizycznych uczniów niepełnosprawnych</t>
  </si>
  <si>
    <t>Wysokość udokumentowanych wydatków poniesionych w roku szkolnym 2016/2017 na zapewnienie uczniom klas IV szkół podstawowych lub klas I dotychczasowych gimnazjów podręczników do danego języka obcego nowożytnego lub materiałów edukacyjnych do danego języka obcego nowożytnego ze względu na zdiagnozowany stopień zaawansowania znajomości danego języka obcego nowożytnego</t>
  </si>
  <si>
    <t>Wysokość udokumentowanych wydatków poniesionych w roku szkolnym 2016/2017 na zapewnienie uczniom kompletów podręczników lub materiałów edukacyjnych dostosowanych do potrzeb edukacyjnych i możliwości psychofizycznych uczniów niepełnosprawnych</t>
  </si>
  <si>
    <t>Wysokość udokumentowanych wydatków poniesionych w roku 2016/2017 na zapewnienie uczniom kompletów materiałów ćwiczeniowych dostosowanych do potrzeb edukacyjnych i możliwości psychofizycznych uczniów niepełnosprawnych</t>
  </si>
  <si>
    <r>
      <t xml:space="preserve">Różnica pomiędzy kwotą dotacji celowej, wskazaną w poz. 17, a wysokością udokumentowanych wydatków poniesionych w roku szkolnym 2016/2017, wskazaną w poz. 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Jeżeli różnica jest ujemna, należy wpisać „0”.</t>
    </r>
  </si>
  <si>
    <r>
      <t xml:space="preserve">Różnica pomiędzy kwotą dotacji celowej, wskazaną w poz. 18, a wysokością udokumentowanych wydatków poniesionych w roku szkolnym 2016/2017, wskazaną w poz. 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Jeżeli różnica jest ujemna, należy wpisać „0”.</t>
    </r>
  </si>
  <si>
    <t>Różnica pomiędzy kwotą dotacji celowej, wskazaną w poz. 19, a wysokością udokumentowanych wydatków poniesionych w roku szkolnym 2016/2017, wskazaną w poz. 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Jeżeli różnica jest ujemna, należy wpisać „0”.</t>
  </si>
  <si>
    <t>Różnica pomiędzy kwotą dotacji celowej, wskazaną w poz. 20, a wysokością udokumentowanych wydatków poniesionych w roku szkolnym 2016/2017, wskazaną w poz. 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Jeżeli różnica jest ujemna, należy wpisać „0”.</t>
  </si>
  <si>
    <t>Różnica pomiędzy kwotą dotacji celowej, wskazaną w poz. 21, a wysokością udokumentowanych wydatków poniesionych w roku szkolnym 2016/2017, wskazaną w poz. 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Jeżeli różnica jest ujemna, należy wpisać „0”.</t>
  </si>
  <si>
    <t>Wysokość środków podlegających zwrotowi – suma kwot wskazanych w  poz. 11, 12, 15, 16, 27 - 31</t>
  </si>
  <si>
    <t>Wysokość środków podlegających zwrotowi w zakresie obsługi zadania (1% kwoty wskazanej w poz. 32) po zaokrągleniu w dół do pełnych groszy</t>
  </si>
  <si>
    <t>Kwota dotacji celowej podlegająca zwrotowi (suma kwot wskazanych w  poz. 32 i 33)</t>
  </si>
  <si>
    <r>
      <t>Rozliczenie  
wykorzystania dotacji celowej otrzymanej w 2017 r. na wyposażenie szkół w podręczniki, materiały edukacyjne lub materiały ćwiczeniowe, dostosowane do potrzeb edukacyjnych i mozliwości psychofizycznych uczniów niepełnosprawnych posiadających orzeczenie o potrzebie kształcenia specjalnego</t>
    </r>
    <r>
      <rPr>
        <b/>
        <vertAlign val="superscript"/>
        <sz val="10"/>
        <rFont val="Arial"/>
        <family val="2"/>
      </rPr>
      <t>*)</t>
    </r>
  </si>
  <si>
    <t>Kwota dotacji celowej otrzymanej w 2017 r. na  wyposażenie:
- klas I szkół podstawowych w podreczniki do zajęć z zakresu edukacji polonistycznej, matematycznej, przyrodniczej i społecznej, podreczniki do zajęc z zakresu danego języka obcego nowozytnego lub materiały edukacyjne,
- klas II i III szkół podstawowych w podręczniki do zajęć z zakresu danego języka obcego nowożytnego lub materiały edukacyjne do zajęć z zakresu danego języka obcego nowożytnego,
- klas IV - VII szkól podstawowych lub klas II i II dotychczasowych gimnazjów w podręczniki lub materiały edukacyjne</t>
  </si>
  <si>
    <t>Rzeczywisty wzrost liczby uczniów danych klas w roku szkolnym 2017/2018 w stosunku do:
- liczby uczniów odpowiednio klas II i III szkół podstawowych, którym w roku szkolnym 2016/2017 szkoły zapewniły komplety podręczników do zajęc z zakresu danego języka obcego nowożytnego lub materiałów edukacyjnych do zajęc z zakresu danego języka obcego nowozytnego,
- liczby uczniów odpowiednio klas V szkół podstawowych oraz klas II dotychczasowych gimnazjów, którym w roku szkolnym 2016/2017 szkoły zapewniły komplety podręczników lub materiałów edukacyjnych</t>
  </si>
  <si>
    <t xml:space="preserve">Rzeczywista liczba uczniów danych klas w roku szkolnym 2017/2018 powiekszona o liczbę uczniów równą liczbie oddziałów danych klas </t>
  </si>
  <si>
    <t>Kwota dotacji celowej otrzymanej w 2017 r. na refundację poniesionych w roku szkolnym 2016/2017 kosztów zapewnienia uczniom klas IV szkół podstawowych lub klas I dotychczasowych gimnazjów, podręczników do danego języka obcego nowożytnego lub materiałów edukacyjnych do danego języka obcego nowożytnego ze względu na zdiagnozowany stopień zaawansowania zanjomości danego języka obcego nowożytnego</t>
  </si>
  <si>
    <t>z niepełnosprawnoscią intelektualną w stopniu lekkim</t>
  </si>
  <si>
    <t>z niepełnosprawnością intelektualną w stopniu umiarkowanym lub znacznym</t>
  </si>
  <si>
    <t>słabowidzących, o których mowa w art. 22ae ust. 5a pkt 1 ustawy z dnia 7 września 1991 r. o systemie oświaty (Dz. U. z 2016 r. poz. 1943, 1954, 1985 i 2169 oraz z 2017 r. poz.60), zwanej dalej „ustawą”</t>
  </si>
  <si>
    <t>niewidomych, o których mowa w art. 22ae ust. 5a pkt 1 ustawy</t>
  </si>
  <si>
    <t>Uwaga: jednostka samorządu terytorialnego uwzględnia w rozliczeniu szkoły podstawowe, dotychczasowe gimnazja, szkoły innego typu, w których są prowadzone klasy dotychczasowego gimnazjum i szkoły artystyczne realizujące kształcenie ogólne w zakresie szkoły podstawowej lub gimnazjum, prowadzone przez daną jednostkę samorządu terytorialnego, oraz szkoły podstawowe, dotychczasowe gimnazja i szkoły innego typu, w których są prowadzone klasy dotychczasowego gimnazjum, prowadzone przez osoby prawne inne niż jednostka samorządu terytorialnego lub osoby fizyczne</t>
  </si>
  <si>
    <t>Rzeczywista liczba uczniów klas II, III i V szkół podstawowych lub klas II dotychczasowych gimnazjów, dla których istniała konieczność zapewnienia na szkolny 2017/2018 kompletu podręczników lub materiałów edukacyjnych</t>
  </si>
  <si>
    <t>Rzeczywista liczba uczniów klas II, III i V szkół podstawowych lub klas II dotychczasowych gimnazjów, dla których istniała konieczność zapewnienia kompletu podręczników lub materiałów edukacyjnych, dostosowanego do potrzeb edukacyjnych i możliwości psychofizycznych uczniów niepełnosprawnych w związku z przekazaniem takiego kompletu  wcześniej innej szkole</t>
  </si>
  <si>
    <t>Wysokość udokumentowanych wydatków poniesionych w 2017 r. (pokrytych ze środków dotacji celowej na 2017 r.) na zapewnienie wyposażenia szkół w:
- podręczniki do zajęć z zakresu edukacji: polonistycznej, matematycznej, przyrodniczej i społecznej, podręczniki do zajęć z zakresu danego języka obcego nowożytnego lub materiały edukacyjne w klasach I szkół podstawowych,
- podręczniki do zajęć z zakresu danego języka obcego nowożytnego lub materiały edukacyjne do zajęć z zakresu danego języka obcego nowożytnego w klasach II i III szkół podstawowych,
- podręczniki lub materiały edukacyjne w klasach IV - VII szkół podstawowych lub klasach II i III dotychczasowych gimnazjów</t>
  </si>
  <si>
    <t>Wysokość udokumentowanych wydatków poniesionych w 2017 r. (pokrytych ze środków dotacji celowej na 2017 r.) na zapewnienie  wyposażenia szkół w materiały ćwiczeniowe w klasach I - VII szkół podstawowych oraz klasach II i III dotychczasowych gimnazjów</t>
  </si>
  <si>
    <t>Kwota dotacji celowej otrzymanej w 2017 r. na refundację poniesionych w roku szkolnym 2016/2017 kosztów zapewnienia wyposażenia klas I - III szkół podstawowych w komplety podręczników do zajęć z zakresu danego języka obcego nowożytnego lub materiałów edukacyjnych do zajęć z zakresu danego języka obcego nowożytnego oraz klas IV i V szkół podstawowych lub klas I i II dotychczasowych gimnazjów w komplety podręczników lub materiałów edukacyjnych, dla liczby uczniów tych klas zwiększonej w stosunku do liczby uczniów, którym szkoły z dotacji celowej otrzymanej w 2016 r. zapewniły te komplety odręczników lub materiałów edukacyjnych</t>
  </si>
  <si>
    <t>Kwota dotacji celowej otrzymanej w 2017 r. na refundację poniesionych w roku szkolnym 2016/2017 kosztów zapewnienia wyposażenia klas I - V szkół podstawowych oraz klas I i II dotychczasowych gimnazjów w komplety materiałów ćwiczeniowych, dla liczby uczniów tych klas zwiększonej w stosunku do liczby uczniów, którym szkoły z dotacji celowej otrzymanej w 2016 r. zapewniły te komplety materiałów ćwiczeniowych</t>
  </si>
  <si>
    <t>Wysokość udokumentowanych wydatków poniesionych w roku szkolnym 2016/2017 (pokrytych ze środków dotacji celowej na 2017 r.) na zapewnienie wyposażenia klas I - III szkół podstawowych w komplety podręczników do zajęć z zakresu danego języka obcego nowożytnego lub materiałów edukacyjnych do zajęć z zakresu danego języka obcego nowożytnego oraz klas IV i V szkół podstawowych lub klas I i II dotychczasowych gimnazjów w komplety podręczników lub materiałów edukacyjnych, dla liczby uczniów tych klas zwiększonej w stosunku do liczby uczniów, którym szkoły z dotacji celowej otrzymanej w 2016 r. zapewniły te komplety podręczników lub materiałów edukacyjnych</t>
  </si>
  <si>
    <t>Wysokość udokumentowanych wydatków poniesionych w roku szkolnym 2016/2017 (pokrytych ze środków dotacji celowej na 2017 r.) na zapewnienie wyposażenia klas I - V szkół podstawowych oraz klas I i II dotychczasowych gimnazjów w komplety materiałów ćwiczeniowych dla liczby uczniów tych klas zwiększonej w stosunku do liczby uczniów, którym szkoły z dotacji celowej otrzymanej w 2016 r. zapewniły te komplety materiałów ćwiczeniowych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</si>
</sst>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2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0" fillId="0" borderId="0" xfId="0" applyBorder="1" applyAlignment="1">
      <alignment/>
    </xf>
    <xf numFmtId="49" fontId="52" fillId="0" borderId="0" xfId="0" applyNumberFormat="1" applyFont="1" applyBorder="1" applyAlignment="1" applyProtection="1">
      <alignment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 applyProtection="1">
      <alignment horizontal="center" vertical="center" textRotation="90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9" fontId="52" fillId="0" borderId="12" xfId="0" applyNumberFormat="1" applyFont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Border="1" applyAlignment="1" applyProtection="1">
      <alignment horizontal="center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1" fillId="0" borderId="0" xfId="0" applyFont="1" applyBorder="1" applyAlignment="1">
      <alignment horizontal="right" vertical="top"/>
    </xf>
    <xf numFmtId="0" fontId="51" fillId="0" borderId="0" xfId="0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1" fillId="0" borderId="12" xfId="0" applyFont="1" applyBorder="1" applyAlignment="1">
      <alignment vertical="top"/>
    </xf>
    <xf numFmtId="0" fontId="51" fillId="0" borderId="13" xfId="0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5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top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133350</xdr:colOff>
      <xdr:row>37</xdr:row>
      <xdr:rowOff>409575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6400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133350</xdr:colOff>
      <xdr:row>37</xdr:row>
      <xdr:rowOff>409575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734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37</xdr:row>
      <xdr:rowOff>409575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7162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133350</xdr:colOff>
      <xdr:row>37</xdr:row>
      <xdr:rowOff>409575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7924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133350</xdr:colOff>
      <xdr:row>37</xdr:row>
      <xdr:rowOff>409575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0210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37</xdr:row>
      <xdr:rowOff>409575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0972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133350</xdr:colOff>
      <xdr:row>37</xdr:row>
      <xdr:rowOff>409575</xdr:rowOff>
    </xdr:from>
    <xdr:ext cx="1809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1734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38</xdr:row>
      <xdr:rowOff>409575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7162800" y="2096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133350</xdr:colOff>
      <xdr:row>38</xdr:row>
      <xdr:rowOff>409575</xdr:rowOff>
    </xdr:from>
    <xdr:ext cx="1809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10210800" y="2096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38</xdr:row>
      <xdr:rowOff>409575</xdr:rowOff>
    </xdr:from>
    <xdr:ext cx="18097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10972800" y="2096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39</xdr:row>
      <xdr:rowOff>342900</xdr:rowOff>
    </xdr:from>
    <xdr:ext cx="180975" cy="2762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10972800" y="22259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40</xdr:row>
      <xdr:rowOff>352425</xdr:rowOff>
    </xdr:from>
    <xdr:ext cx="180975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10972800" y="2261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133350</xdr:colOff>
      <xdr:row>39</xdr:row>
      <xdr:rowOff>342900</xdr:rowOff>
    </xdr:from>
    <xdr:ext cx="180975" cy="276225"/>
    <xdr:sp fLocksText="0">
      <xdr:nvSpPr>
        <xdr:cNvPr id="13" name="pole tekstowe 13"/>
        <xdr:cNvSpPr txBox="1">
          <a:spLocks noChangeArrowheads="1"/>
        </xdr:cNvSpPr>
      </xdr:nvSpPr>
      <xdr:spPr>
        <a:xfrm>
          <a:off x="10210800" y="22259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133350</xdr:colOff>
      <xdr:row>40</xdr:row>
      <xdr:rowOff>352425</xdr:rowOff>
    </xdr:from>
    <xdr:ext cx="180975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10210800" y="2261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39</xdr:row>
      <xdr:rowOff>342900</xdr:rowOff>
    </xdr:from>
    <xdr:ext cx="180975" cy="276225"/>
    <xdr:sp fLocksText="0">
      <xdr:nvSpPr>
        <xdr:cNvPr id="15" name="pole tekstowe 15"/>
        <xdr:cNvSpPr txBox="1">
          <a:spLocks noChangeArrowheads="1"/>
        </xdr:cNvSpPr>
      </xdr:nvSpPr>
      <xdr:spPr>
        <a:xfrm>
          <a:off x="7162800" y="222599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40</xdr:row>
      <xdr:rowOff>352425</xdr:rowOff>
    </xdr:from>
    <xdr:ext cx="180975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7162800" y="2261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133350</xdr:colOff>
      <xdr:row>37</xdr:row>
      <xdr:rowOff>409575</xdr:rowOff>
    </xdr:from>
    <xdr:ext cx="180975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7162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133350</xdr:colOff>
      <xdr:row>37</xdr:row>
      <xdr:rowOff>409575</xdr:rowOff>
    </xdr:from>
    <xdr:ext cx="180975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10210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133350</xdr:colOff>
      <xdr:row>37</xdr:row>
      <xdr:rowOff>409575</xdr:rowOff>
    </xdr:from>
    <xdr:ext cx="180975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12496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133350</xdr:colOff>
      <xdr:row>37</xdr:row>
      <xdr:rowOff>409575</xdr:rowOff>
    </xdr:from>
    <xdr:ext cx="180975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12496800" y="1781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="90" zoomScaleNormal="90" zoomScalePageLayoutView="0" workbookViewId="0" topLeftCell="A42">
      <selection activeCell="B16" sqref="B16:T16"/>
    </sheetView>
  </sheetViews>
  <sheetFormatPr defaultColWidth="9.140625" defaultRowHeight="15"/>
  <cols>
    <col min="1" max="1" width="5.28125" style="0" customWidth="1"/>
    <col min="4" max="4" width="9.140625" style="0" customWidth="1"/>
    <col min="6" max="6" width="13.00390625" style="0" customWidth="1"/>
    <col min="8" max="8" width="2.140625" style="0" customWidth="1"/>
    <col min="9" max="9" width="8.7109375" style="0" customWidth="1"/>
    <col min="10" max="10" width="2.421875" style="0" customWidth="1"/>
    <col min="11" max="11" width="16.7109375" style="0" customWidth="1"/>
    <col min="12" max="14" width="11.421875" style="0" customWidth="1"/>
    <col min="15" max="16" width="11.421875" style="17" customWidth="1"/>
    <col min="17" max="19" width="11.421875" style="0" customWidth="1"/>
    <col min="21" max="21" width="9.8515625" style="0" customWidth="1"/>
    <col min="22" max="22" width="12.140625" style="18" customWidth="1"/>
    <col min="23" max="25" width="9.140625" style="18" customWidth="1"/>
  </cols>
  <sheetData>
    <row r="1" spans="12:18" ht="15">
      <c r="L1" s="1"/>
      <c r="M1" s="2"/>
      <c r="N1" s="80"/>
      <c r="O1" s="80"/>
      <c r="P1" s="80"/>
      <c r="Q1" s="80"/>
      <c r="R1" s="80"/>
    </row>
    <row r="2" ht="15"/>
    <row r="3" spans="1:22" ht="15.75" thickBot="1">
      <c r="A3" s="3" t="s">
        <v>0</v>
      </c>
      <c r="B3" s="4"/>
      <c r="C3" s="4"/>
      <c r="D3" s="4"/>
      <c r="E3" s="4"/>
      <c r="F3" s="4"/>
      <c r="G3" s="5"/>
      <c r="H3" s="6"/>
      <c r="I3" s="6"/>
      <c r="J3" s="6"/>
      <c r="K3" s="6"/>
      <c r="L3" s="6"/>
      <c r="M3" s="6"/>
      <c r="N3" s="6"/>
      <c r="O3" s="6"/>
      <c r="P3" s="6"/>
      <c r="U3" s="81" t="s">
        <v>25</v>
      </c>
      <c r="V3" s="81"/>
    </row>
    <row r="4" spans="1:16" ht="31.5" customHeight="1" thickBot="1">
      <c r="A4" s="82"/>
      <c r="B4" s="83"/>
      <c r="C4" s="83"/>
      <c r="D4" s="83"/>
      <c r="E4" s="84"/>
      <c r="F4" s="4"/>
      <c r="G4" s="5"/>
      <c r="H4" s="6"/>
      <c r="I4" s="6"/>
      <c r="J4" s="6"/>
      <c r="K4" s="6"/>
      <c r="L4" s="6"/>
      <c r="M4" s="6"/>
      <c r="N4" s="6"/>
      <c r="O4" s="6"/>
      <c r="P4" s="6"/>
    </row>
    <row r="5" spans="1:12" ht="15.75" thickBot="1">
      <c r="A5" s="85" t="s">
        <v>1</v>
      </c>
      <c r="B5" s="85"/>
      <c r="C5" s="7"/>
      <c r="D5" s="7"/>
      <c r="E5" s="7"/>
      <c r="F5" s="7"/>
      <c r="H5" s="85"/>
      <c r="I5" s="85"/>
      <c r="J5" s="7"/>
      <c r="K5" s="7"/>
      <c r="L5" s="7"/>
    </row>
    <row r="6" spans="1:12" ht="30" customHeight="1" thickBot="1">
      <c r="A6" s="70"/>
      <c r="B6" s="71"/>
      <c r="C6" s="71"/>
      <c r="D6" s="71"/>
      <c r="E6" s="72"/>
      <c r="F6" s="7"/>
      <c r="H6" s="8"/>
      <c r="I6" s="8"/>
      <c r="J6" s="8"/>
      <c r="K6" s="8"/>
      <c r="L6" s="8"/>
    </row>
    <row r="7" spans="1:6" ht="13.5" customHeight="1">
      <c r="A7" s="77"/>
      <c r="B7" s="77"/>
      <c r="C7" s="7"/>
      <c r="D7" s="78"/>
      <c r="E7" s="78"/>
      <c r="F7" s="7"/>
    </row>
    <row r="8" ht="15"/>
    <row r="9" spans="1:22" ht="68.25" customHeight="1">
      <c r="A9" s="79" t="s">
        <v>61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ht="21" customHeight="1">
      <c r="A10" s="26"/>
      <c r="B10" s="26"/>
      <c r="C10" s="27"/>
      <c r="D10" s="27"/>
      <c r="E10" s="27"/>
      <c r="F10" s="28"/>
      <c r="G10" s="69"/>
      <c r="H10" s="69"/>
      <c r="I10" s="69"/>
      <c r="J10" s="69"/>
      <c r="K10" s="69"/>
      <c r="L10" s="69"/>
      <c r="M10" s="69"/>
      <c r="N10" s="26"/>
      <c r="O10" s="26"/>
      <c r="P10" s="26"/>
      <c r="Q10" s="26"/>
      <c r="R10" s="26"/>
      <c r="S10" s="26"/>
      <c r="T10" s="26"/>
      <c r="U10" s="26"/>
      <c r="V10" s="19"/>
    </row>
    <row r="11" spans="1:21" ht="18" customHeight="1">
      <c r="A11" s="29"/>
      <c r="B11" s="68" t="s">
        <v>66</v>
      </c>
      <c r="C11" s="69"/>
      <c r="D11" s="69"/>
      <c r="E11" s="69"/>
      <c r="F11" s="69"/>
      <c r="G11" s="69"/>
      <c r="H11" s="69"/>
      <c r="I11" s="69"/>
      <c r="J11" s="69"/>
      <c r="K11" s="30"/>
      <c r="L11" s="30"/>
      <c r="M11" s="30"/>
      <c r="N11" s="31"/>
      <c r="O11" s="31"/>
      <c r="P11" s="31"/>
      <c r="Q11" s="31"/>
      <c r="R11" s="31"/>
      <c r="S11" s="31"/>
      <c r="T11" s="31"/>
      <c r="U11" s="25"/>
    </row>
    <row r="12" spans="1:21" ht="18.75" customHeight="1">
      <c r="A12" s="29"/>
      <c r="B12" s="68" t="s">
        <v>67</v>
      </c>
      <c r="C12" s="69"/>
      <c r="D12" s="69"/>
      <c r="E12" s="69"/>
      <c r="F12" s="69"/>
      <c r="G12" s="69"/>
      <c r="H12" s="69"/>
      <c r="I12" s="69"/>
      <c r="J12" s="69"/>
      <c r="K12" s="30"/>
      <c r="L12" s="30"/>
      <c r="M12" s="30"/>
      <c r="N12" s="30"/>
      <c r="O12" s="30"/>
      <c r="P12" s="30"/>
      <c r="Q12" s="31"/>
      <c r="R12" s="31"/>
      <c r="S12" s="31"/>
      <c r="T12" s="31"/>
      <c r="U12" s="25"/>
    </row>
    <row r="13" spans="1:21" ht="21" customHeight="1">
      <c r="A13" s="29"/>
      <c r="B13" s="68" t="s">
        <v>26</v>
      </c>
      <c r="C13" s="69"/>
      <c r="D13" s="69"/>
      <c r="E13" s="69"/>
      <c r="F13" s="69"/>
      <c r="G13" s="69"/>
      <c r="H13" s="69"/>
      <c r="I13" s="69"/>
      <c r="J13" s="69"/>
      <c r="K13" s="32"/>
      <c r="L13" s="31"/>
      <c r="M13" s="31"/>
      <c r="N13" s="31"/>
      <c r="O13" s="31"/>
      <c r="P13" s="31"/>
      <c r="Q13" s="31"/>
      <c r="R13" s="31"/>
      <c r="S13" s="31"/>
      <c r="T13" s="31"/>
      <c r="U13" s="25"/>
    </row>
    <row r="14" spans="1:21" ht="17.25" customHeight="1">
      <c r="A14" s="29"/>
      <c r="B14" s="68" t="s">
        <v>27</v>
      </c>
      <c r="C14" s="69"/>
      <c r="D14" s="69"/>
      <c r="E14" s="69"/>
      <c r="F14" s="69"/>
      <c r="G14" s="69"/>
      <c r="H14" s="69"/>
      <c r="I14" s="69"/>
      <c r="J14" s="69"/>
      <c r="K14" s="30"/>
      <c r="L14" s="31"/>
      <c r="M14" s="31"/>
      <c r="N14" s="31"/>
      <c r="O14" s="31"/>
      <c r="P14" s="31"/>
      <c r="Q14" s="31"/>
      <c r="R14" s="31"/>
      <c r="S14" s="31"/>
      <c r="T14" s="31"/>
      <c r="U14" s="25"/>
    </row>
    <row r="15" spans="1:21" ht="17.25" customHeight="1">
      <c r="A15" s="29"/>
      <c r="B15" s="68" t="s">
        <v>28</v>
      </c>
      <c r="C15" s="69"/>
      <c r="D15" s="69"/>
      <c r="E15" s="69"/>
      <c r="F15" s="69"/>
      <c r="G15" s="69"/>
      <c r="H15" s="69"/>
      <c r="I15" s="69"/>
      <c r="J15" s="69"/>
      <c r="K15" s="32"/>
      <c r="L15" s="31"/>
      <c r="M15" s="31"/>
      <c r="N15" s="31"/>
      <c r="O15" s="31"/>
      <c r="P15" s="31"/>
      <c r="Q15" s="31"/>
      <c r="R15" s="31"/>
      <c r="S15" s="31"/>
      <c r="T15" s="31"/>
      <c r="U15" s="25"/>
    </row>
    <row r="16" spans="1:22" ht="19.5" customHeight="1">
      <c r="A16" s="29"/>
      <c r="B16" s="68" t="s">
        <v>68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30"/>
      <c r="V16" s="20"/>
    </row>
    <row r="17" spans="1:25" s="17" customFormat="1" ht="19.5" customHeight="1">
      <c r="A17" s="29"/>
      <c r="B17" s="68" t="s">
        <v>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7"/>
      <c r="R17" s="67"/>
      <c r="S17" s="67"/>
      <c r="T17" s="67"/>
      <c r="U17" s="67"/>
      <c r="V17" s="20"/>
      <c r="W17" s="18"/>
      <c r="X17" s="18"/>
      <c r="Y17" s="18"/>
    </row>
    <row r="18" spans="1:21" ht="17.25" customHeight="1">
      <c r="A18" s="29"/>
      <c r="B18" s="68" t="s">
        <v>69</v>
      </c>
      <c r="C18" s="69"/>
      <c r="D18" s="69"/>
      <c r="E18" s="69"/>
      <c r="F18" s="69"/>
      <c r="G18" s="69"/>
      <c r="H18" s="69"/>
      <c r="I18" s="69"/>
      <c r="J18" s="69"/>
      <c r="K18" s="30"/>
      <c r="L18" s="30"/>
      <c r="M18" s="30"/>
      <c r="N18" s="31"/>
      <c r="O18" s="31"/>
      <c r="P18" s="31"/>
      <c r="Q18" s="31"/>
      <c r="R18" s="31"/>
      <c r="S18" s="31"/>
      <c r="T18" s="31"/>
      <c r="U18" s="25"/>
    </row>
    <row r="19" spans="1:22" ht="18" customHeight="1">
      <c r="A19" s="29"/>
      <c r="B19" s="73" t="s">
        <v>30</v>
      </c>
      <c r="C19" s="74"/>
      <c r="D19" s="74"/>
      <c r="E19" s="74"/>
      <c r="F19" s="74"/>
      <c r="G19" s="74"/>
      <c r="H19" s="74"/>
      <c r="I19" s="74"/>
      <c r="J19" s="74"/>
      <c r="K19" s="33"/>
      <c r="L19" s="33"/>
      <c r="M19" s="33"/>
      <c r="N19" s="34"/>
      <c r="O19" s="34"/>
      <c r="P19" s="34"/>
      <c r="Q19" s="34"/>
      <c r="R19" s="34"/>
      <c r="S19" s="35"/>
      <c r="T19" s="35"/>
      <c r="U19" s="36"/>
      <c r="V19" s="21"/>
    </row>
    <row r="20" spans="1:25" s="15" customFormat="1" ht="18" customHeight="1">
      <c r="A20" s="25"/>
      <c r="B20" s="25"/>
      <c r="C20" s="37"/>
      <c r="D20" s="38"/>
      <c r="E20" s="38"/>
      <c r="F20" s="28"/>
      <c r="G20" s="33"/>
      <c r="H20" s="33"/>
      <c r="I20" s="33"/>
      <c r="J20" s="33"/>
      <c r="K20" s="33"/>
      <c r="L20" s="33"/>
      <c r="M20" s="33"/>
      <c r="N20" s="34"/>
      <c r="O20" s="34"/>
      <c r="P20" s="34"/>
      <c r="Q20" s="34"/>
      <c r="R20" s="34"/>
      <c r="S20" s="35"/>
      <c r="T20" s="35"/>
      <c r="U20" s="36"/>
      <c r="V20" s="21"/>
      <c r="W20" s="18"/>
      <c r="X20" s="18"/>
      <c r="Y20" s="18"/>
    </row>
    <row r="21" spans="1:25" s="15" customFormat="1" ht="18" customHeight="1">
      <c r="A21" s="75" t="s">
        <v>31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18"/>
      <c r="X21" s="18"/>
      <c r="Y21" s="18"/>
    </row>
    <row r="22" spans="1:25" s="15" customFormat="1" ht="18" customHeight="1">
      <c r="A22" s="25"/>
      <c r="B22" s="25"/>
      <c r="C22" s="37"/>
      <c r="D22" s="38"/>
      <c r="E22" s="38"/>
      <c r="F22" s="28"/>
      <c r="G22" s="33"/>
      <c r="H22" s="33"/>
      <c r="I22" s="33"/>
      <c r="J22" s="33"/>
      <c r="K22" s="33"/>
      <c r="L22" s="33"/>
      <c r="M22" s="33"/>
      <c r="N22" s="34"/>
      <c r="O22" s="34"/>
      <c r="P22" s="34"/>
      <c r="Q22" s="34"/>
      <c r="R22" s="34"/>
      <c r="S22" s="35"/>
      <c r="T22" s="35"/>
      <c r="U22" s="36"/>
      <c r="V22" s="21"/>
      <c r="W22" s="18"/>
      <c r="X22" s="18"/>
      <c r="Y22" s="18"/>
    </row>
    <row r="23" spans="1:25" s="7" customFormat="1" ht="51.75" customHeight="1">
      <c r="A23" s="86" t="s">
        <v>70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21"/>
      <c r="X23" s="21"/>
      <c r="Y23" s="21"/>
    </row>
    <row r="24" spans="1:25" s="16" customFormat="1" ht="27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21"/>
      <c r="X24" s="21"/>
      <c r="Y24" s="21"/>
    </row>
    <row r="25" spans="1:25" s="16" customFormat="1" ht="27" customHeight="1">
      <c r="A25" s="91" t="s">
        <v>35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21"/>
      <c r="X25" s="21"/>
      <c r="Y25" s="21"/>
    </row>
    <row r="26" spans="1:21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2" ht="67.5" customHeight="1">
      <c r="A27" s="87" t="s">
        <v>2</v>
      </c>
      <c r="B27" s="87" t="s">
        <v>36</v>
      </c>
      <c r="C27" s="87"/>
      <c r="D27" s="87"/>
      <c r="E27" s="87"/>
      <c r="F27" s="87"/>
      <c r="G27" s="87"/>
      <c r="H27" s="87"/>
      <c r="I27" s="87"/>
      <c r="J27" s="87"/>
      <c r="K27" s="88" t="s">
        <v>37</v>
      </c>
      <c r="L27" s="88"/>
      <c r="M27" s="88"/>
      <c r="N27" s="88"/>
      <c r="O27" s="88"/>
      <c r="P27" s="88"/>
      <c r="Q27" s="88"/>
      <c r="R27" s="88"/>
      <c r="S27" s="88" t="s">
        <v>38</v>
      </c>
      <c r="T27" s="88"/>
      <c r="U27" s="88"/>
      <c r="V27" s="89" t="s">
        <v>3</v>
      </c>
    </row>
    <row r="28" spans="1:22" ht="57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39" t="s">
        <v>4</v>
      </c>
      <c r="L28" s="40" t="s">
        <v>5</v>
      </c>
      <c r="M28" s="40" t="s">
        <v>6</v>
      </c>
      <c r="N28" s="40" t="s">
        <v>7</v>
      </c>
      <c r="O28" s="40" t="s">
        <v>8</v>
      </c>
      <c r="P28" s="40" t="s">
        <v>9</v>
      </c>
      <c r="Q28" s="40" t="s">
        <v>39</v>
      </c>
      <c r="R28" s="40" t="s">
        <v>40</v>
      </c>
      <c r="S28" s="40" t="s">
        <v>4</v>
      </c>
      <c r="T28" s="40" t="s">
        <v>5</v>
      </c>
      <c r="U28" s="40" t="s">
        <v>6</v>
      </c>
      <c r="V28" s="90"/>
    </row>
    <row r="29" spans="1:22" ht="15">
      <c r="A29" s="41">
        <v>1</v>
      </c>
      <c r="B29" s="96">
        <v>2</v>
      </c>
      <c r="C29" s="96"/>
      <c r="D29" s="96"/>
      <c r="E29" s="96"/>
      <c r="F29" s="96"/>
      <c r="G29" s="96"/>
      <c r="H29" s="96"/>
      <c r="I29" s="96"/>
      <c r="J29" s="96"/>
      <c r="K29" s="41">
        <v>3</v>
      </c>
      <c r="L29" s="22">
        <v>4</v>
      </c>
      <c r="M29" s="22">
        <v>5</v>
      </c>
      <c r="N29" s="22">
        <v>6</v>
      </c>
      <c r="O29" s="22">
        <v>7</v>
      </c>
      <c r="P29" s="22">
        <v>8</v>
      </c>
      <c r="Q29" s="22">
        <v>9</v>
      </c>
      <c r="R29" s="22">
        <v>10</v>
      </c>
      <c r="S29" s="22">
        <v>11</v>
      </c>
      <c r="T29" s="22">
        <v>12</v>
      </c>
      <c r="U29" s="22">
        <v>13</v>
      </c>
      <c r="V29" s="22">
        <v>14</v>
      </c>
    </row>
    <row r="30" spans="1:22" ht="132" customHeight="1">
      <c r="A30" s="42">
        <v>1</v>
      </c>
      <c r="B30" s="92" t="s">
        <v>62</v>
      </c>
      <c r="C30" s="93" t="s">
        <v>10</v>
      </c>
      <c r="D30" s="93" t="s">
        <v>10</v>
      </c>
      <c r="E30" s="93" t="s">
        <v>10</v>
      </c>
      <c r="F30" s="93" t="s">
        <v>10</v>
      </c>
      <c r="G30" s="93" t="s">
        <v>10</v>
      </c>
      <c r="H30" s="93" t="s">
        <v>10</v>
      </c>
      <c r="I30" s="93" t="s">
        <v>10</v>
      </c>
      <c r="J30" s="94" t="s">
        <v>10</v>
      </c>
      <c r="K30" s="9"/>
      <c r="L30" s="9"/>
      <c r="M30" s="59"/>
      <c r="N30" s="9"/>
      <c r="O30" s="9"/>
      <c r="P30" s="9"/>
      <c r="Q30" s="59"/>
      <c r="R30" s="60"/>
      <c r="S30" s="57"/>
      <c r="T30" s="59"/>
      <c r="U30" s="59"/>
      <c r="V30" s="60"/>
    </row>
    <row r="31" spans="1:22" ht="60" customHeight="1">
      <c r="A31" s="42">
        <v>2</v>
      </c>
      <c r="B31" s="92" t="s">
        <v>41</v>
      </c>
      <c r="C31" s="93" t="s">
        <v>11</v>
      </c>
      <c r="D31" s="93" t="s">
        <v>11</v>
      </c>
      <c r="E31" s="93" t="s">
        <v>11</v>
      </c>
      <c r="F31" s="93" t="s">
        <v>11</v>
      </c>
      <c r="G31" s="93" t="s">
        <v>11</v>
      </c>
      <c r="H31" s="93" t="s">
        <v>11</v>
      </c>
      <c r="I31" s="93" t="s">
        <v>11</v>
      </c>
      <c r="J31" s="94" t="s">
        <v>11</v>
      </c>
      <c r="K31" s="9"/>
      <c r="L31" s="9"/>
      <c r="M31" s="59"/>
      <c r="N31" s="9"/>
      <c r="O31" s="9"/>
      <c r="P31" s="9"/>
      <c r="Q31" s="59"/>
      <c r="R31" s="60"/>
      <c r="S31" s="57"/>
      <c r="T31" s="59"/>
      <c r="U31" s="59"/>
      <c r="V31" s="60"/>
    </row>
    <row r="32" spans="1:22" ht="68.25" customHeight="1">
      <c r="A32" s="42">
        <v>3</v>
      </c>
      <c r="B32" s="92" t="s">
        <v>42</v>
      </c>
      <c r="C32" s="93" t="s">
        <v>12</v>
      </c>
      <c r="D32" s="93" t="s">
        <v>12</v>
      </c>
      <c r="E32" s="93" t="s">
        <v>12</v>
      </c>
      <c r="F32" s="93" t="s">
        <v>12</v>
      </c>
      <c r="G32" s="93" t="s">
        <v>12</v>
      </c>
      <c r="H32" s="93" t="s">
        <v>12</v>
      </c>
      <c r="I32" s="93" t="s">
        <v>12</v>
      </c>
      <c r="J32" s="94" t="s">
        <v>12</v>
      </c>
      <c r="K32" s="61"/>
      <c r="L32" s="62"/>
      <c r="M32" s="62"/>
      <c r="N32" s="61"/>
      <c r="O32" s="62"/>
      <c r="P32" s="61"/>
      <c r="Q32" s="61"/>
      <c r="R32" s="62"/>
      <c r="S32" s="62"/>
      <c r="T32" s="62"/>
      <c r="U32" s="61"/>
      <c r="V32" s="62"/>
    </row>
    <row r="33" spans="1:22" ht="131.25" customHeight="1">
      <c r="A33" s="42">
        <v>4</v>
      </c>
      <c r="B33" s="92" t="s">
        <v>63</v>
      </c>
      <c r="C33" s="93"/>
      <c r="D33" s="93"/>
      <c r="E33" s="93"/>
      <c r="F33" s="93"/>
      <c r="G33" s="93"/>
      <c r="H33" s="93"/>
      <c r="I33" s="93"/>
      <c r="J33" s="94"/>
      <c r="K33" s="63"/>
      <c r="L33" s="64"/>
      <c r="M33" s="61"/>
      <c r="N33" s="63"/>
      <c r="O33" s="64"/>
      <c r="P33" s="63"/>
      <c r="Q33" s="62"/>
      <c r="R33" s="62"/>
      <c r="S33" s="63"/>
      <c r="T33" s="61"/>
      <c r="U33" s="62"/>
      <c r="V33" s="62"/>
    </row>
    <row r="34" spans="1:22" ht="77.25" customHeight="1">
      <c r="A34" s="42">
        <v>5</v>
      </c>
      <c r="B34" s="92" t="s">
        <v>64</v>
      </c>
      <c r="C34" s="93"/>
      <c r="D34" s="93"/>
      <c r="E34" s="93"/>
      <c r="F34" s="93"/>
      <c r="G34" s="93"/>
      <c r="H34" s="93"/>
      <c r="I34" s="93"/>
      <c r="J34" s="94"/>
      <c r="K34" s="63"/>
      <c r="L34" s="64"/>
      <c r="M34" s="61"/>
      <c r="N34" s="63"/>
      <c r="O34" s="64"/>
      <c r="P34" s="63"/>
      <c r="Q34" s="62"/>
      <c r="R34" s="62"/>
      <c r="S34" s="63"/>
      <c r="T34" s="61"/>
      <c r="U34" s="62"/>
      <c r="V34" s="62"/>
    </row>
    <row r="35" spans="1:22" ht="52.5" customHeight="1">
      <c r="A35" s="42">
        <v>6</v>
      </c>
      <c r="B35" s="92" t="s">
        <v>71</v>
      </c>
      <c r="C35" s="93"/>
      <c r="D35" s="93"/>
      <c r="E35" s="93"/>
      <c r="F35" s="93"/>
      <c r="G35" s="93"/>
      <c r="H35" s="93"/>
      <c r="I35" s="93"/>
      <c r="J35" s="94"/>
      <c r="K35" s="63"/>
      <c r="L35" s="64"/>
      <c r="M35" s="61"/>
      <c r="N35" s="63"/>
      <c r="O35" s="64"/>
      <c r="P35" s="63"/>
      <c r="Q35" s="62"/>
      <c r="R35" s="62"/>
      <c r="S35" s="63"/>
      <c r="T35" s="61"/>
      <c r="U35" s="62"/>
      <c r="V35" s="62"/>
    </row>
    <row r="36" spans="1:25" s="15" customFormat="1" ht="75" customHeight="1">
      <c r="A36" s="42">
        <v>7</v>
      </c>
      <c r="B36" s="92" t="s">
        <v>72</v>
      </c>
      <c r="C36" s="93"/>
      <c r="D36" s="93"/>
      <c r="E36" s="93"/>
      <c r="F36" s="93"/>
      <c r="G36" s="93"/>
      <c r="H36" s="93"/>
      <c r="I36" s="93"/>
      <c r="J36" s="94"/>
      <c r="K36" s="63"/>
      <c r="L36" s="64"/>
      <c r="M36" s="61"/>
      <c r="N36" s="63"/>
      <c r="O36" s="64"/>
      <c r="P36" s="63"/>
      <c r="Q36" s="62"/>
      <c r="R36" s="62"/>
      <c r="S36" s="63"/>
      <c r="T36" s="61"/>
      <c r="U36" s="62"/>
      <c r="V36" s="62"/>
      <c r="W36" s="18"/>
      <c r="X36" s="18"/>
      <c r="Y36" s="18"/>
    </row>
    <row r="37" spans="1:22" ht="51.75" customHeight="1">
      <c r="A37" s="42">
        <v>8</v>
      </c>
      <c r="B37" s="92" t="s">
        <v>43</v>
      </c>
      <c r="C37" s="93" t="s">
        <v>13</v>
      </c>
      <c r="D37" s="93" t="s">
        <v>13</v>
      </c>
      <c r="E37" s="93" t="s">
        <v>13</v>
      </c>
      <c r="F37" s="93" t="s">
        <v>13</v>
      </c>
      <c r="G37" s="93" t="s">
        <v>13</v>
      </c>
      <c r="H37" s="93" t="s">
        <v>13</v>
      </c>
      <c r="I37" s="93" t="s">
        <v>13</v>
      </c>
      <c r="J37" s="94" t="s">
        <v>13</v>
      </c>
      <c r="K37" s="64"/>
      <c r="L37" s="64"/>
      <c r="M37" s="61"/>
      <c r="N37" s="64"/>
      <c r="O37" s="64"/>
      <c r="P37" s="64"/>
      <c r="Q37" s="61"/>
      <c r="R37" s="62"/>
      <c r="S37" s="63"/>
      <c r="T37" s="61"/>
      <c r="U37" s="61"/>
      <c r="V37" s="62"/>
    </row>
    <row r="38" spans="1:22" ht="248.25" customHeight="1">
      <c r="A38" s="42">
        <v>9</v>
      </c>
      <c r="B38" s="95" t="s">
        <v>44</v>
      </c>
      <c r="C38" s="95" t="s">
        <v>14</v>
      </c>
      <c r="D38" s="95" t="s">
        <v>14</v>
      </c>
      <c r="E38" s="95" t="s">
        <v>14</v>
      </c>
      <c r="F38" s="95" t="s">
        <v>14</v>
      </c>
      <c r="G38" s="95" t="s">
        <v>14</v>
      </c>
      <c r="H38" s="95" t="s">
        <v>14</v>
      </c>
      <c r="I38" s="95" t="s">
        <v>14</v>
      </c>
      <c r="J38" s="95" t="s">
        <v>14</v>
      </c>
      <c r="K38" s="10"/>
      <c r="L38" s="10"/>
      <c r="M38" s="10"/>
      <c r="N38" s="10"/>
      <c r="O38" s="10"/>
      <c r="P38" s="10"/>
      <c r="Q38" s="10"/>
      <c r="R38" s="60"/>
      <c r="S38" s="11"/>
      <c r="T38" s="10"/>
      <c r="U38" s="59"/>
      <c r="V38" s="60"/>
    </row>
    <row r="39" spans="1:22" ht="107.25" customHeight="1">
      <c r="A39" s="42">
        <v>10</v>
      </c>
      <c r="B39" s="92" t="s">
        <v>45</v>
      </c>
      <c r="C39" s="93" t="s">
        <v>15</v>
      </c>
      <c r="D39" s="93" t="s">
        <v>15</v>
      </c>
      <c r="E39" s="93" t="s">
        <v>15</v>
      </c>
      <c r="F39" s="93" t="s">
        <v>15</v>
      </c>
      <c r="G39" s="93" t="s">
        <v>15</v>
      </c>
      <c r="H39" s="93" t="s">
        <v>15</v>
      </c>
      <c r="I39" s="93" t="s">
        <v>15</v>
      </c>
      <c r="J39" s="94" t="s">
        <v>15</v>
      </c>
      <c r="K39" s="10"/>
      <c r="L39" s="10"/>
      <c r="M39" s="10"/>
      <c r="N39" s="10"/>
      <c r="O39" s="10"/>
      <c r="P39" s="10"/>
      <c r="Q39" s="10"/>
      <c r="R39" s="60"/>
      <c r="S39" s="11"/>
      <c r="T39" s="10"/>
      <c r="U39" s="59"/>
      <c r="V39" s="60"/>
    </row>
    <row r="40" spans="1:22" ht="27" customHeight="1">
      <c r="A40" s="42">
        <v>11</v>
      </c>
      <c r="B40" s="92" t="s">
        <v>32</v>
      </c>
      <c r="C40" s="93" t="s">
        <v>16</v>
      </c>
      <c r="D40" s="93" t="s">
        <v>16</v>
      </c>
      <c r="E40" s="93" t="s">
        <v>16</v>
      </c>
      <c r="F40" s="93" t="s">
        <v>16</v>
      </c>
      <c r="G40" s="93" t="s">
        <v>16</v>
      </c>
      <c r="H40" s="93" t="s">
        <v>16</v>
      </c>
      <c r="I40" s="93" t="s">
        <v>16</v>
      </c>
      <c r="J40" s="94" t="s">
        <v>16</v>
      </c>
      <c r="K40" s="10">
        <f>K30-K38</f>
        <v>0</v>
      </c>
      <c r="L40" s="10">
        <f>L30-L38</f>
        <v>0</v>
      </c>
      <c r="M40" s="10">
        <f>M30-M38</f>
        <v>0</v>
      </c>
      <c r="N40" s="10">
        <f>N30-N38</f>
        <v>0</v>
      </c>
      <c r="O40" s="10">
        <f>O30-O38</f>
        <v>0</v>
      </c>
      <c r="P40" s="10">
        <f>P30-P38</f>
        <v>0</v>
      </c>
      <c r="Q40" s="10">
        <f>Q30-Q38</f>
        <v>0</v>
      </c>
      <c r="R40" s="60"/>
      <c r="S40" s="11"/>
      <c r="T40" s="10">
        <f>T30-T38</f>
        <v>0</v>
      </c>
      <c r="U40" s="10">
        <f>U30-U38</f>
        <v>0</v>
      </c>
      <c r="V40" s="10">
        <f>SUM(K40,L40,M40,N40,O40,P40,Q40,T40,U40)</f>
        <v>0</v>
      </c>
    </row>
    <row r="41" spans="1:22" ht="27.75" customHeight="1">
      <c r="A41" s="42">
        <v>12</v>
      </c>
      <c r="B41" s="92" t="s">
        <v>33</v>
      </c>
      <c r="C41" s="93" t="s">
        <v>17</v>
      </c>
      <c r="D41" s="93" t="s">
        <v>17</v>
      </c>
      <c r="E41" s="93" t="s">
        <v>17</v>
      </c>
      <c r="F41" s="93" t="s">
        <v>17</v>
      </c>
      <c r="G41" s="93" t="s">
        <v>17</v>
      </c>
      <c r="H41" s="93" t="s">
        <v>17</v>
      </c>
      <c r="I41" s="93" t="s">
        <v>17</v>
      </c>
      <c r="J41" s="94" t="s">
        <v>17</v>
      </c>
      <c r="K41" s="10">
        <f>K31-K39</f>
        <v>0</v>
      </c>
      <c r="L41" s="10">
        <f>L31-L39</f>
        <v>0</v>
      </c>
      <c r="M41" s="10">
        <f>M31-M39</f>
        <v>0</v>
      </c>
      <c r="N41" s="10">
        <f>N31-N39</f>
        <v>0</v>
      </c>
      <c r="O41" s="10">
        <f>O31-O39</f>
        <v>0</v>
      </c>
      <c r="P41" s="10">
        <f>P31-P39</f>
        <v>0</v>
      </c>
      <c r="Q41" s="10">
        <f>Q31-Q39</f>
        <v>0</v>
      </c>
      <c r="R41" s="60"/>
      <c r="S41" s="11"/>
      <c r="T41" s="10">
        <f>T31-T39</f>
        <v>0</v>
      </c>
      <c r="U41" s="10">
        <f>U31-U39</f>
        <v>0</v>
      </c>
      <c r="V41" s="10">
        <f>SUM(K41,L41,M41,N41,O41,P41,Q41,T41,U41)</f>
        <v>0</v>
      </c>
    </row>
    <row r="42" spans="1:22" ht="138.75" customHeight="1">
      <c r="A42" s="42">
        <v>13</v>
      </c>
      <c r="B42" s="92" t="s">
        <v>73</v>
      </c>
      <c r="C42" s="93" t="s">
        <v>18</v>
      </c>
      <c r="D42" s="93" t="s">
        <v>18</v>
      </c>
      <c r="E42" s="93" t="s">
        <v>18</v>
      </c>
      <c r="F42" s="93" t="s">
        <v>18</v>
      </c>
      <c r="G42" s="93" t="s">
        <v>18</v>
      </c>
      <c r="H42" s="93" t="s">
        <v>18</v>
      </c>
      <c r="I42" s="93" t="s">
        <v>18</v>
      </c>
      <c r="J42" s="94" t="s">
        <v>18</v>
      </c>
      <c r="K42" s="9"/>
      <c r="L42" s="9"/>
      <c r="M42" s="65"/>
      <c r="N42" s="9"/>
      <c r="O42" s="9"/>
      <c r="P42" s="9"/>
      <c r="Q42" s="65"/>
      <c r="R42" s="66"/>
      <c r="S42" s="57"/>
      <c r="T42" s="59"/>
      <c r="U42" s="59"/>
      <c r="V42" s="60"/>
    </row>
    <row r="43" spans="1:22" ht="55.5" customHeight="1">
      <c r="A43" s="42">
        <v>14</v>
      </c>
      <c r="B43" s="92" t="s">
        <v>74</v>
      </c>
      <c r="C43" s="93" t="s">
        <v>19</v>
      </c>
      <c r="D43" s="93" t="s">
        <v>19</v>
      </c>
      <c r="E43" s="93" t="s">
        <v>19</v>
      </c>
      <c r="F43" s="93" t="s">
        <v>19</v>
      </c>
      <c r="G43" s="93" t="s">
        <v>19</v>
      </c>
      <c r="H43" s="93" t="s">
        <v>19</v>
      </c>
      <c r="I43" s="93" t="s">
        <v>19</v>
      </c>
      <c r="J43" s="94" t="s">
        <v>19</v>
      </c>
      <c r="K43" s="9"/>
      <c r="L43" s="9"/>
      <c r="M43" s="65"/>
      <c r="N43" s="9"/>
      <c r="O43" s="9"/>
      <c r="P43" s="9"/>
      <c r="Q43" s="65"/>
      <c r="R43" s="66"/>
      <c r="S43" s="57"/>
      <c r="T43" s="59"/>
      <c r="U43" s="59"/>
      <c r="V43" s="60"/>
    </row>
    <row r="44" spans="1:22" ht="57" customHeight="1">
      <c r="A44" s="42">
        <v>15</v>
      </c>
      <c r="B44" s="92" t="s">
        <v>46</v>
      </c>
      <c r="C44" s="93" t="s">
        <v>20</v>
      </c>
      <c r="D44" s="93" t="s">
        <v>20</v>
      </c>
      <c r="E44" s="93" t="s">
        <v>20</v>
      </c>
      <c r="F44" s="93" t="s">
        <v>20</v>
      </c>
      <c r="G44" s="93" t="s">
        <v>20</v>
      </c>
      <c r="H44" s="93" t="s">
        <v>20</v>
      </c>
      <c r="I44" s="93" t="s">
        <v>20</v>
      </c>
      <c r="J44" s="94" t="s">
        <v>20</v>
      </c>
      <c r="K44" s="10">
        <f>IF((K38-K42)&gt;=0,K38-K42,0)</f>
        <v>0</v>
      </c>
      <c r="L44" s="10">
        <f aca="true" t="shared" si="0" ref="L44:Q45">IF((L38-L42)&gt;=0,L38-L42,0)</f>
        <v>0</v>
      </c>
      <c r="M44" s="10">
        <f t="shared" si="0"/>
        <v>0</v>
      </c>
      <c r="N44" s="10">
        <f t="shared" si="0"/>
        <v>0</v>
      </c>
      <c r="O44" s="10">
        <f t="shared" si="0"/>
        <v>0</v>
      </c>
      <c r="P44" s="10">
        <f t="shared" si="0"/>
        <v>0</v>
      </c>
      <c r="Q44" s="10">
        <f t="shared" si="0"/>
        <v>0</v>
      </c>
      <c r="R44" s="66"/>
      <c r="S44" s="11"/>
      <c r="T44" s="10">
        <f>IF((T38-T42)&gt;=0,T38-T42,0)</f>
        <v>0</v>
      </c>
      <c r="U44" s="10">
        <f>IF((U38-U42)&gt;=0,U38-U42,0)</f>
        <v>0</v>
      </c>
      <c r="V44" s="10">
        <f>SUM(K44,L44,M44,N44,O44,P44,Q44,T44,U44,)</f>
        <v>0</v>
      </c>
    </row>
    <row r="45" spans="1:22" ht="54" customHeight="1">
      <c r="A45" s="42">
        <v>16</v>
      </c>
      <c r="B45" s="92" t="s">
        <v>47</v>
      </c>
      <c r="C45" s="93" t="s">
        <v>21</v>
      </c>
      <c r="D45" s="93" t="s">
        <v>21</v>
      </c>
      <c r="E45" s="93" t="s">
        <v>21</v>
      </c>
      <c r="F45" s="93" t="s">
        <v>21</v>
      </c>
      <c r="G45" s="93" t="s">
        <v>21</v>
      </c>
      <c r="H45" s="93" t="s">
        <v>21</v>
      </c>
      <c r="I45" s="93" t="s">
        <v>21</v>
      </c>
      <c r="J45" s="94" t="s">
        <v>21</v>
      </c>
      <c r="K45" s="10">
        <f>IF((K39-K43)&gt;=0,K39-K43,0)</f>
        <v>0</v>
      </c>
      <c r="L45" s="10">
        <f>IF((L39-L43)&gt;=0,L39-L43,0)</f>
        <v>0</v>
      </c>
      <c r="M45" s="10">
        <f t="shared" si="0"/>
        <v>0</v>
      </c>
      <c r="N45" s="10">
        <f t="shared" si="0"/>
        <v>0</v>
      </c>
      <c r="O45" s="10">
        <f t="shared" si="0"/>
        <v>0</v>
      </c>
      <c r="P45" s="10">
        <f t="shared" si="0"/>
        <v>0</v>
      </c>
      <c r="Q45" s="10">
        <f t="shared" si="0"/>
        <v>0</v>
      </c>
      <c r="R45" s="66"/>
      <c r="S45" s="11"/>
      <c r="T45" s="10">
        <f>IF((T39-T43)&gt;=0,T39-T43,0)</f>
        <v>0</v>
      </c>
      <c r="U45" s="10">
        <f>IF((U39-U43)&gt;=0,U39-U43,0)</f>
        <v>0</v>
      </c>
      <c r="V45" s="10">
        <f>SUM(K45,L45,M45,N45,O45,P45,Q45,T45,U45,)</f>
        <v>0</v>
      </c>
    </row>
    <row r="46" spans="1:22" ht="105.75" customHeight="1">
      <c r="A46" s="42">
        <v>17</v>
      </c>
      <c r="B46" s="95" t="s">
        <v>75</v>
      </c>
      <c r="C46" s="95" t="s">
        <v>22</v>
      </c>
      <c r="D46" s="95" t="s">
        <v>22</v>
      </c>
      <c r="E46" s="95" t="s">
        <v>22</v>
      </c>
      <c r="F46" s="95" t="s">
        <v>22</v>
      </c>
      <c r="G46" s="95" t="s">
        <v>22</v>
      </c>
      <c r="H46" s="95" t="s">
        <v>22</v>
      </c>
      <c r="I46" s="95" t="s">
        <v>22</v>
      </c>
      <c r="J46" s="95" t="s">
        <v>22</v>
      </c>
      <c r="K46" s="9"/>
      <c r="L46" s="65"/>
      <c r="M46" s="65"/>
      <c r="N46" s="65"/>
      <c r="O46" s="65"/>
      <c r="P46" s="66"/>
      <c r="Q46" s="66"/>
      <c r="R46" s="66"/>
      <c r="S46" s="59"/>
      <c r="T46" s="59"/>
      <c r="U46" s="60"/>
      <c r="V46" s="60"/>
    </row>
    <row r="47" spans="1:22" ht="89.25" customHeight="1">
      <c r="A47" s="42">
        <v>18</v>
      </c>
      <c r="B47" s="95" t="s">
        <v>76</v>
      </c>
      <c r="C47" s="95" t="s">
        <v>23</v>
      </c>
      <c r="D47" s="95" t="s">
        <v>23</v>
      </c>
      <c r="E47" s="95" t="s">
        <v>23</v>
      </c>
      <c r="F47" s="95" t="s">
        <v>23</v>
      </c>
      <c r="G47" s="95" t="s">
        <v>23</v>
      </c>
      <c r="H47" s="95" t="s">
        <v>23</v>
      </c>
      <c r="I47" s="95" t="s">
        <v>23</v>
      </c>
      <c r="J47" s="95" t="s">
        <v>23</v>
      </c>
      <c r="K47" s="9"/>
      <c r="L47" s="65"/>
      <c r="M47" s="65"/>
      <c r="N47" s="65"/>
      <c r="O47" s="65"/>
      <c r="P47" s="66"/>
      <c r="Q47" s="66"/>
      <c r="R47" s="66"/>
      <c r="S47" s="59"/>
      <c r="T47" s="59"/>
      <c r="U47" s="60"/>
      <c r="V47" s="60"/>
    </row>
    <row r="48" spans="1:25" s="17" customFormat="1" ht="89.25" customHeight="1">
      <c r="A48" s="42">
        <v>19</v>
      </c>
      <c r="B48" s="92" t="s">
        <v>65</v>
      </c>
      <c r="C48" s="93"/>
      <c r="D48" s="93"/>
      <c r="E48" s="93"/>
      <c r="F48" s="93"/>
      <c r="G48" s="93"/>
      <c r="H48" s="93"/>
      <c r="I48" s="93"/>
      <c r="J48" s="94"/>
      <c r="K48" s="57"/>
      <c r="L48" s="66"/>
      <c r="M48" s="66"/>
      <c r="N48" s="65"/>
      <c r="O48" s="66"/>
      <c r="P48" s="66"/>
      <c r="Q48" s="66"/>
      <c r="R48" s="66"/>
      <c r="S48" s="59"/>
      <c r="T48" s="60"/>
      <c r="U48" s="60"/>
      <c r="V48" s="60"/>
      <c r="W48" s="18"/>
      <c r="X48" s="18"/>
      <c r="Y48" s="18"/>
    </row>
    <row r="49" spans="1:25" s="17" customFormat="1" ht="62.25" customHeight="1">
      <c r="A49" s="42">
        <v>20</v>
      </c>
      <c r="B49" s="92" t="s">
        <v>48</v>
      </c>
      <c r="C49" s="93"/>
      <c r="D49" s="93"/>
      <c r="E49" s="93"/>
      <c r="F49" s="93"/>
      <c r="G49" s="93"/>
      <c r="H49" s="93"/>
      <c r="I49" s="93"/>
      <c r="J49" s="94"/>
      <c r="K49" s="9"/>
      <c r="L49" s="65"/>
      <c r="M49" s="65"/>
      <c r="N49" s="65"/>
      <c r="O49" s="65"/>
      <c r="P49" s="66"/>
      <c r="Q49" s="66"/>
      <c r="R49" s="66"/>
      <c r="S49" s="59"/>
      <c r="T49" s="59"/>
      <c r="U49" s="60"/>
      <c r="V49" s="60"/>
      <c r="W49" s="18"/>
      <c r="X49" s="18"/>
      <c r="Y49" s="18"/>
    </row>
    <row r="50" spans="1:25" s="17" customFormat="1" ht="66" customHeight="1">
      <c r="A50" s="42">
        <v>21</v>
      </c>
      <c r="B50" s="92" t="s">
        <v>49</v>
      </c>
      <c r="C50" s="93"/>
      <c r="D50" s="93"/>
      <c r="E50" s="93"/>
      <c r="F50" s="93"/>
      <c r="G50" s="93"/>
      <c r="H50" s="93"/>
      <c r="I50" s="93"/>
      <c r="J50" s="94"/>
      <c r="K50" s="9"/>
      <c r="L50" s="65"/>
      <c r="M50" s="65"/>
      <c r="N50" s="65"/>
      <c r="O50" s="65"/>
      <c r="P50" s="66"/>
      <c r="Q50" s="66"/>
      <c r="R50" s="66"/>
      <c r="S50" s="59"/>
      <c r="T50" s="59"/>
      <c r="U50" s="60"/>
      <c r="V50" s="60"/>
      <c r="W50" s="18"/>
      <c r="X50" s="18"/>
      <c r="Y50" s="18"/>
    </row>
    <row r="51" spans="1:22" ht="111.75" customHeight="1">
      <c r="A51" s="42">
        <v>22</v>
      </c>
      <c r="B51" s="95" t="s">
        <v>77</v>
      </c>
      <c r="C51" s="95" t="s">
        <v>24</v>
      </c>
      <c r="D51" s="95" t="s">
        <v>24</v>
      </c>
      <c r="E51" s="95" t="s">
        <v>24</v>
      </c>
      <c r="F51" s="95" t="s">
        <v>24</v>
      </c>
      <c r="G51" s="95" t="s">
        <v>24</v>
      </c>
      <c r="H51" s="95" t="s">
        <v>24</v>
      </c>
      <c r="I51" s="95" t="s">
        <v>24</v>
      </c>
      <c r="J51" s="95" t="s">
        <v>24</v>
      </c>
      <c r="K51" s="9"/>
      <c r="L51" s="65"/>
      <c r="M51" s="43"/>
      <c r="N51" s="43"/>
      <c r="O51" s="43"/>
      <c r="P51" s="58"/>
      <c r="Q51" s="58"/>
      <c r="R51" s="58"/>
      <c r="S51" s="59"/>
      <c r="T51" s="59"/>
      <c r="U51" s="60"/>
      <c r="V51" s="60"/>
    </row>
    <row r="52" spans="1:22" ht="78" customHeight="1">
      <c r="A52" s="42">
        <v>23</v>
      </c>
      <c r="B52" s="95" t="s">
        <v>78</v>
      </c>
      <c r="C52" s="95" t="s">
        <v>24</v>
      </c>
      <c r="D52" s="95" t="s">
        <v>24</v>
      </c>
      <c r="E52" s="95" t="s">
        <v>24</v>
      </c>
      <c r="F52" s="95" t="s">
        <v>24</v>
      </c>
      <c r="G52" s="95" t="s">
        <v>24</v>
      </c>
      <c r="H52" s="95" t="s">
        <v>24</v>
      </c>
      <c r="I52" s="95" t="s">
        <v>24</v>
      </c>
      <c r="J52" s="95" t="s">
        <v>24</v>
      </c>
      <c r="K52" s="9"/>
      <c r="L52" s="65"/>
      <c r="M52" s="59"/>
      <c r="N52" s="59"/>
      <c r="O52" s="59"/>
      <c r="P52" s="60"/>
      <c r="Q52" s="60"/>
      <c r="R52" s="60"/>
      <c r="S52" s="59"/>
      <c r="T52" s="59"/>
      <c r="U52" s="60"/>
      <c r="V52" s="60"/>
    </row>
    <row r="53" spans="1:25" s="17" customFormat="1" ht="78" customHeight="1">
      <c r="A53" s="42">
        <v>24</v>
      </c>
      <c r="B53" s="92" t="s">
        <v>50</v>
      </c>
      <c r="C53" s="93"/>
      <c r="D53" s="93"/>
      <c r="E53" s="93"/>
      <c r="F53" s="93"/>
      <c r="G53" s="93"/>
      <c r="H53" s="93"/>
      <c r="I53" s="93"/>
      <c r="J53" s="94"/>
      <c r="K53" s="57"/>
      <c r="L53" s="66"/>
      <c r="M53" s="60"/>
      <c r="N53" s="59"/>
      <c r="O53" s="60"/>
      <c r="P53" s="60"/>
      <c r="Q53" s="60"/>
      <c r="R53" s="60"/>
      <c r="S53" s="59"/>
      <c r="T53" s="60"/>
      <c r="U53" s="60"/>
      <c r="V53" s="60"/>
      <c r="W53" s="18"/>
      <c r="X53" s="18"/>
      <c r="Y53" s="18"/>
    </row>
    <row r="54" spans="1:25" s="17" customFormat="1" ht="68.25" customHeight="1">
      <c r="A54" s="42">
        <v>25</v>
      </c>
      <c r="B54" s="92" t="s">
        <v>51</v>
      </c>
      <c r="C54" s="93"/>
      <c r="D54" s="93"/>
      <c r="E54" s="93"/>
      <c r="F54" s="93"/>
      <c r="G54" s="93"/>
      <c r="H54" s="93"/>
      <c r="I54" s="93"/>
      <c r="J54" s="94"/>
      <c r="K54" s="9"/>
      <c r="L54" s="65"/>
      <c r="M54" s="59"/>
      <c r="N54" s="59"/>
      <c r="O54" s="59"/>
      <c r="P54" s="60"/>
      <c r="Q54" s="60"/>
      <c r="R54" s="60"/>
      <c r="S54" s="59"/>
      <c r="T54" s="59"/>
      <c r="U54" s="60"/>
      <c r="V54" s="60"/>
      <c r="W54" s="18"/>
      <c r="X54" s="18"/>
      <c r="Y54" s="18"/>
    </row>
    <row r="55" spans="1:25" s="17" customFormat="1" ht="62.25" customHeight="1">
      <c r="A55" s="42">
        <v>26</v>
      </c>
      <c r="B55" s="92" t="s">
        <v>52</v>
      </c>
      <c r="C55" s="93"/>
      <c r="D55" s="93"/>
      <c r="E55" s="93"/>
      <c r="F55" s="93"/>
      <c r="G55" s="93"/>
      <c r="H55" s="93"/>
      <c r="I55" s="93"/>
      <c r="J55" s="94"/>
      <c r="K55" s="9"/>
      <c r="L55" s="65"/>
      <c r="M55" s="59"/>
      <c r="N55" s="59"/>
      <c r="O55" s="59"/>
      <c r="P55" s="60"/>
      <c r="Q55" s="60"/>
      <c r="R55" s="60"/>
      <c r="S55" s="59"/>
      <c r="T55" s="59"/>
      <c r="U55" s="60"/>
      <c r="V55" s="60"/>
      <c r="W55" s="18"/>
      <c r="X55" s="18"/>
      <c r="Y55" s="18"/>
    </row>
    <row r="56" spans="1:22" ht="52.5" customHeight="1">
      <c r="A56" s="42">
        <v>27</v>
      </c>
      <c r="B56" s="95" t="s">
        <v>53</v>
      </c>
      <c r="C56" s="95" t="s">
        <v>24</v>
      </c>
      <c r="D56" s="95" t="s">
        <v>24</v>
      </c>
      <c r="E56" s="95" t="s">
        <v>24</v>
      </c>
      <c r="F56" s="95" t="s">
        <v>24</v>
      </c>
      <c r="G56" s="95" t="s">
        <v>24</v>
      </c>
      <c r="H56" s="95" t="s">
        <v>24</v>
      </c>
      <c r="I56" s="95" t="s">
        <v>24</v>
      </c>
      <c r="J56" s="95" t="s">
        <v>24</v>
      </c>
      <c r="K56" s="10">
        <f>IF((K46-K51)&gt;=0,K46-K51,0)</f>
        <v>0</v>
      </c>
      <c r="L56" s="10">
        <f>IF((L46-L51)&gt;=0,L46-L51,0)</f>
        <v>0</v>
      </c>
      <c r="M56" s="10">
        <f>IF((M46-M51)&gt;=0,M46-M51,0)</f>
        <v>0</v>
      </c>
      <c r="N56" s="10">
        <f>IF((N46-N51)&gt;=0,N46-N51,0)</f>
        <v>0</v>
      </c>
      <c r="O56" s="10">
        <f>IF((O46-O51)&gt;=0,O46-O51,0)</f>
        <v>0</v>
      </c>
      <c r="P56" s="11"/>
      <c r="Q56" s="60"/>
      <c r="R56" s="60"/>
      <c r="S56" s="10">
        <f>IF((S46-S51)&gt;=0,S46-S51,0)</f>
        <v>0</v>
      </c>
      <c r="T56" s="10">
        <f>IF((T46-T51)&gt;=0,T46-T51,0)</f>
        <v>0</v>
      </c>
      <c r="U56" s="60"/>
      <c r="V56" s="10">
        <f>SUM(K56,L56,M56,N56,O56,S56,T56)</f>
        <v>0</v>
      </c>
    </row>
    <row r="57" spans="1:22" ht="51.75" customHeight="1">
      <c r="A57" s="42">
        <v>28</v>
      </c>
      <c r="B57" s="95" t="s">
        <v>54</v>
      </c>
      <c r="C57" s="95" t="s">
        <v>24</v>
      </c>
      <c r="D57" s="95" t="s">
        <v>24</v>
      </c>
      <c r="E57" s="95" t="s">
        <v>24</v>
      </c>
      <c r="F57" s="95" t="s">
        <v>24</v>
      </c>
      <c r="G57" s="95" t="s">
        <v>24</v>
      </c>
      <c r="H57" s="95" t="s">
        <v>24</v>
      </c>
      <c r="I57" s="95" t="s">
        <v>24</v>
      </c>
      <c r="J57" s="95" t="s">
        <v>24</v>
      </c>
      <c r="K57" s="10">
        <f aca="true" t="shared" si="1" ref="K57:M60">IF((K47-K52)&gt;=0,K47-K52,0)</f>
        <v>0</v>
      </c>
      <c r="L57" s="10">
        <f t="shared" si="1"/>
        <v>0</v>
      </c>
      <c r="M57" s="10">
        <f t="shared" si="1"/>
        <v>0</v>
      </c>
      <c r="N57" s="10">
        <f aca="true" t="shared" si="2" ref="N57:T57">IF((N47-N52)&gt;=0,N47-N52,0)</f>
        <v>0</v>
      </c>
      <c r="O57" s="10">
        <f>IF((O47-O52)&gt;=0,O47-O52,0)</f>
        <v>0</v>
      </c>
      <c r="P57" s="11"/>
      <c r="Q57" s="60"/>
      <c r="R57" s="60"/>
      <c r="S57" s="10">
        <f t="shared" si="2"/>
        <v>0</v>
      </c>
      <c r="T57" s="10">
        <f t="shared" si="2"/>
        <v>0</v>
      </c>
      <c r="U57" s="60"/>
      <c r="V57" s="10">
        <f>SUM(K57,L57,M57,N57,O57,S57,T57)</f>
        <v>0</v>
      </c>
    </row>
    <row r="58" spans="1:25" s="17" customFormat="1" ht="51.75" customHeight="1">
      <c r="A58" s="42">
        <v>29</v>
      </c>
      <c r="B58" s="92" t="s">
        <v>55</v>
      </c>
      <c r="C58" s="93"/>
      <c r="D58" s="93"/>
      <c r="E58" s="93"/>
      <c r="F58" s="93"/>
      <c r="G58" s="93"/>
      <c r="H58" s="93"/>
      <c r="I58" s="93"/>
      <c r="J58" s="94"/>
      <c r="K58" s="11"/>
      <c r="L58" s="11"/>
      <c r="M58" s="11"/>
      <c r="N58" s="10">
        <f>IF((N48-N53)&gt;=0,N48-N53,0)</f>
        <v>0</v>
      </c>
      <c r="O58" s="11"/>
      <c r="P58" s="11"/>
      <c r="Q58" s="60"/>
      <c r="R58" s="60"/>
      <c r="S58" s="10">
        <f>IF((S48-S53)&gt;=0,S48-S53,0)</f>
        <v>0</v>
      </c>
      <c r="T58" s="60"/>
      <c r="U58" s="60"/>
      <c r="V58" s="10">
        <f>SUM(N58,S58)</f>
        <v>0</v>
      </c>
      <c r="W58" s="18"/>
      <c r="X58" s="18"/>
      <c r="Y58" s="18"/>
    </row>
    <row r="59" spans="1:25" s="17" customFormat="1" ht="51.75" customHeight="1">
      <c r="A59" s="42">
        <v>30</v>
      </c>
      <c r="B59" s="92" t="s">
        <v>56</v>
      </c>
      <c r="C59" s="93"/>
      <c r="D59" s="93"/>
      <c r="E59" s="93"/>
      <c r="F59" s="93"/>
      <c r="G59" s="93"/>
      <c r="H59" s="93"/>
      <c r="I59" s="93"/>
      <c r="J59" s="94"/>
      <c r="K59" s="10">
        <f t="shared" si="1"/>
        <v>0</v>
      </c>
      <c r="L59" s="10">
        <f t="shared" si="1"/>
        <v>0</v>
      </c>
      <c r="M59" s="10">
        <f aca="true" t="shared" si="3" ref="M59:O60">IF((M49-M54)&gt;=0,M49-M54,0)</f>
        <v>0</v>
      </c>
      <c r="N59" s="10">
        <f t="shared" si="3"/>
        <v>0</v>
      </c>
      <c r="O59" s="10">
        <f t="shared" si="3"/>
        <v>0</v>
      </c>
      <c r="P59" s="11"/>
      <c r="Q59" s="60"/>
      <c r="R59" s="60"/>
      <c r="S59" s="10">
        <f>IF((S49-S54)&gt;=0,S49-S54,0)</f>
        <v>0</v>
      </c>
      <c r="T59" s="10">
        <f>IF((T49-T54)&gt;=0,T49-T54,0)</f>
        <v>0</v>
      </c>
      <c r="U59" s="60"/>
      <c r="V59" s="10">
        <f>SUM(K59,L59,M59,N59,O59,S59,T59)</f>
        <v>0</v>
      </c>
      <c r="W59" s="18"/>
      <c r="X59" s="18"/>
      <c r="Y59" s="18"/>
    </row>
    <row r="60" spans="1:25" s="17" customFormat="1" ht="51.75" customHeight="1">
      <c r="A60" s="42">
        <v>31</v>
      </c>
      <c r="B60" s="92" t="s">
        <v>57</v>
      </c>
      <c r="C60" s="93"/>
      <c r="D60" s="93"/>
      <c r="E60" s="93"/>
      <c r="F60" s="93"/>
      <c r="G60" s="93"/>
      <c r="H60" s="93"/>
      <c r="I60" s="93"/>
      <c r="J60" s="94"/>
      <c r="K60" s="10">
        <f t="shared" si="1"/>
        <v>0</v>
      </c>
      <c r="L60" s="10">
        <f t="shared" si="1"/>
        <v>0</v>
      </c>
      <c r="M60" s="10">
        <f t="shared" si="3"/>
        <v>0</v>
      </c>
      <c r="N60" s="10">
        <f t="shared" si="3"/>
        <v>0</v>
      </c>
      <c r="O60" s="10">
        <f t="shared" si="3"/>
        <v>0</v>
      </c>
      <c r="P60" s="11"/>
      <c r="Q60" s="60"/>
      <c r="R60" s="60"/>
      <c r="S60" s="10">
        <f>IF((S50-S55)&gt;=0,S50-S55,0)</f>
        <v>0</v>
      </c>
      <c r="T60" s="10">
        <f>IF((T50-T55)&gt;=0,T50-T55,0)</f>
        <v>0</v>
      </c>
      <c r="U60" s="60"/>
      <c r="V60" s="10">
        <f>SUM(K60,L60,M60,N60,O60,S60,T60)</f>
        <v>0</v>
      </c>
      <c r="W60" s="18"/>
      <c r="X60" s="18"/>
      <c r="Y60" s="18"/>
    </row>
    <row r="61" spans="1:22" ht="40.5" customHeight="1">
      <c r="A61" s="42">
        <v>32</v>
      </c>
      <c r="B61" s="95" t="s">
        <v>58</v>
      </c>
      <c r="C61" s="95" t="s">
        <v>24</v>
      </c>
      <c r="D61" s="95" t="s">
        <v>24</v>
      </c>
      <c r="E61" s="95" t="s">
        <v>24</v>
      </c>
      <c r="F61" s="95" t="s">
        <v>24</v>
      </c>
      <c r="G61" s="95" t="s">
        <v>24</v>
      </c>
      <c r="H61" s="95" t="s">
        <v>24</v>
      </c>
      <c r="I61" s="95" t="s">
        <v>24</v>
      </c>
      <c r="J61" s="95" t="s">
        <v>24</v>
      </c>
      <c r="K61" s="10">
        <f>SUM(K40,K41,K44,K45,K56,K57,K59,K60)</f>
        <v>0</v>
      </c>
      <c r="L61" s="10">
        <f>SUM(L40,L41,L44,L45,L56,L57,L59,L60)</f>
        <v>0</v>
      </c>
      <c r="M61" s="10">
        <f>SUM(M40,M41,M44,M45,M56,M57,M59,M60)</f>
        <v>0</v>
      </c>
      <c r="N61" s="10">
        <f>SUM(N40,N41,N44,N45,N56,N57,N59,N60,N58)</f>
        <v>0</v>
      </c>
      <c r="O61" s="10">
        <f>SUM(O40,O41,O44,O45,O56,O57,O59,O60)</f>
        <v>0</v>
      </c>
      <c r="P61" s="10">
        <f>SUM(P40,P41,P44,P45)</f>
        <v>0</v>
      </c>
      <c r="Q61" s="10">
        <f>SUM(Q40,Q41,Q44,Q45)</f>
        <v>0</v>
      </c>
      <c r="R61" s="11"/>
      <c r="S61" s="10">
        <f>SUM(S56,S57,S59,S60,S58)</f>
        <v>0</v>
      </c>
      <c r="T61" s="10">
        <f>SUM(T40,T41,T44,T45,T56,T57,T59,T60)</f>
        <v>0</v>
      </c>
      <c r="U61" s="10">
        <f>SUM(U40,U41,U44,U45)</f>
        <v>0</v>
      </c>
      <c r="V61" s="10">
        <f>SUM(K61,L61,M61,N61,O61,P61,Q61,S61,T61,U61)</f>
        <v>0</v>
      </c>
    </row>
    <row r="62" spans="1:22" ht="39.75" customHeight="1">
      <c r="A62" s="42">
        <v>33</v>
      </c>
      <c r="B62" s="95" t="s">
        <v>59</v>
      </c>
      <c r="C62" s="95" t="s">
        <v>24</v>
      </c>
      <c r="D62" s="95" t="s">
        <v>24</v>
      </c>
      <c r="E62" s="95" t="s">
        <v>24</v>
      </c>
      <c r="F62" s="95" t="s">
        <v>24</v>
      </c>
      <c r="G62" s="95" t="s">
        <v>24</v>
      </c>
      <c r="H62" s="95" t="s">
        <v>24</v>
      </c>
      <c r="I62" s="95" t="s">
        <v>24</v>
      </c>
      <c r="J62" s="95" t="s">
        <v>24</v>
      </c>
      <c r="K62" s="10">
        <f>ROUNDDOWN(K61*0.01,2)</f>
        <v>0</v>
      </c>
      <c r="L62" s="10">
        <f aca="true" t="shared" si="4" ref="L62:U62">ROUNDDOWN(L61*0.01,2)</f>
        <v>0</v>
      </c>
      <c r="M62" s="10">
        <f t="shared" si="4"/>
        <v>0</v>
      </c>
      <c r="N62" s="10">
        <f t="shared" si="4"/>
        <v>0</v>
      </c>
      <c r="O62" s="10">
        <f t="shared" si="4"/>
        <v>0</v>
      </c>
      <c r="P62" s="10">
        <f t="shared" si="4"/>
        <v>0</v>
      </c>
      <c r="Q62" s="10">
        <f t="shared" si="4"/>
        <v>0</v>
      </c>
      <c r="R62" s="11"/>
      <c r="S62" s="10">
        <f t="shared" si="4"/>
        <v>0</v>
      </c>
      <c r="T62" s="10">
        <f t="shared" si="4"/>
        <v>0</v>
      </c>
      <c r="U62" s="10">
        <f t="shared" si="4"/>
        <v>0</v>
      </c>
      <c r="V62" s="10">
        <f>SUM(K62,L62,M62,N62,O62,P62,Q62,S62,T62,U62)</f>
        <v>0</v>
      </c>
    </row>
    <row r="63" spans="1:22" ht="32.25" customHeight="1">
      <c r="A63" s="42">
        <v>34</v>
      </c>
      <c r="B63" s="95" t="s">
        <v>60</v>
      </c>
      <c r="C63" s="95" t="s">
        <v>24</v>
      </c>
      <c r="D63" s="95" t="s">
        <v>24</v>
      </c>
      <c r="E63" s="95" t="s">
        <v>24</v>
      </c>
      <c r="F63" s="95" t="s">
        <v>24</v>
      </c>
      <c r="G63" s="95" t="s">
        <v>24</v>
      </c>
      <c r="H63" s="95" t="s">
        <v>24</v>
      </c>
      <c r="I63" s="95" t="s">
        <v>24</v>
      </c>
      <c r="J63" s="95" t="s">
        <v>24</v>
      </c>
      <c r="K63" s="10">
        <f>SUM(K61,K62)</f>
        <v>0</v>
      </c>
      <c r="L63" s="10">
        <f aca="true" t="shared" si="5" ref="L63:U63">SUM(L61,L62)</f>
        <v>0</v>
      </c>
      <c r="M63" s="10">
        <f t="shared" si="5"/>
        <v>0</v>
      </c>
      <c r="N63" s="10">
        <f t="shared" si="5"/>
        <v>0</v>
      </c>
      <c r="O63" s="10">
        <f t="shared" si="5"/>
        <v>0</v>
      </c>
      <c r="P63" s="10">
        <f t="shared" si="5"/>
        <v>0</v>
      </c>
      <c r="Q63" s="10">
        <f t="shared" si="5"/>
        <v>0</v>
      </c>
      <c r="R63" s="11"/>
      <c r="S63" s="10">
        <f t="shared" si="5"/>
        <v>0</v>
      </c>
      <c r="T63" s="10">
        <f t="shared" si="5"/>
        <v>0</v>
      </c>
      <c r="U63" s="10">
        <f t="shared" si="5"/>
        <v>0</v>
      </c>
      <c r="V63" s="10">
        <f>SUM(K63,L63,M63,N63,O63,P63,Q63,S63,T63,U63)</f>
        <v>0</v>
      </c>
    </row>
    <row r="64" spans="1:37" s="12" customFormat="1" ht="1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23"/>
      <c r="W64" s="23"/>
      <c r="X64" s="23"/>
      <c r="Y64" s="2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25" s="14" customFormat="1" ht="15">
      <c r="A65" s="45"/>
      <c r="B65" s="46"/>
      <c r="C65" s="46"/>
      <c r="D65" s="48"/>
      <c r="E65" s="48"/>
      <c r="F65" s="49"/>
      <c r="G65" s="47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50"/>
      <c r="V65" s="24"/>
      <c r="W65" s="24"/>
      <c r="X65" s="24"/>
      <c r="Y65" s="24"/>
    </row>
    <row r="66" spans="1:25" s="17" customFormat="1" ht="15">
      <c r="A66" s="45"/>
      <c r="B66" s="46"/>
      <c r="C66" s="46"/>
      <c r="D66" s="45"/>
      <c r="E66" s="45"/>
      <c r="F66" s="53"/>
      <c r="G66" s="53"/>
      <c r="H66" s="45"/>
      <c r="I66" s="45"/>
      <c r="J66" s="45"/>
      <c r="K66" s="45"/>
      <c r="L66" s="51"/>
      <c r="M66" s="51"/>
      <c r="N66" s="51"/>
      <c r="O66" s="51"/>
      <c r="P66" s="51"/>
      <c r="Q66" s="51"/>
      <c r="R66" s="51"/>
      <c r="S66" s="51"/>
      <c r="T66" s="51"/>
      <c r="U66" s="54"/>
      <c r="V66" s="18"/>
      <c r="W66" s="18"/>
      <c r="X66" s="18"/>
      <c r="Y66" s="18"/>
    </row>
    <row r="67" spans="1:21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25"/>
      <c r="M67" s="25"/>
      <c r="N67" s="25"/>
      <c r="O67" s="25"/>
      <c r="P67" s="25"/>
      <c r="Q67" s="25"/>
      <c r="R67" s="25"/>
      <c r="S67" s="25"/>
      <c r="T67" s="25"/>
      <c r="U67" s="52"/>
    </row>
    <row r="68" spans="1:21" ht="39" customHeight="1">
      <c r="A68" s="25"/>
      <c r="B68" s="25"/>
      <c r="C68" s="97" t="s">
        <v>34</v>
      </c>
      <c r="D68" s="97"/>
      <c r="E68" s="97"/>
      <c r="F68" s="97"/>
      <c r="G68" s="97"/>
      <c r="H68" s="97"/>
      <c r="I68" s="97"/>
      <c r="J68" s="97"/>
      <c r="K68" s="97"/>
      <c r="L68" s="97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5">
      <c r="A69" s="25"/>
      <c r="B69" s="25"/>
      <c r="C69" s="5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</sheetData>
  <sheetProtection/>
  <mergeCells count="63">
    <mergeCell ref="C68:L68"/>
    <mergeCell ref="G10:M10"/>
    <mergeCell ref="B63:J63"/>
    <mergeCell ref="B52:J52"/>
    <mergeCell ref="B56:J56"/>
    <mergeCell ref="B62:J62"/>
    <mergeCell ref="B42:J42"/>
    <mergeCell ref="B43:J43"/>
    <mergeCell ref="B44:J44"/>
    <mergeCell ref="B45:J45"/>
    <mergeCell ref="B46:J46"/>
    <mergeCell ref="B47:J47"/>
    <mergeCell ref="B51:J51"/>
    <mergeCell ref="B48:J48"/>
    <mergeCell ref="B49:J49"/>
    <mergeCell ref="B50:J50"/>
    <mergeCell ref="B57:J57"/>
    <mergeCell ref="B61:J61"/>
    <mergeCell ref="B41:J41"/>
    <mergeCell ref="B60:J60"/>
    <mergeCell ref="B36:J36"/>
    <mergeCell ref="B40:J40"/>
    <mergeCell ref="B53:J53"/>
    <mergeCell ref="B54:J54"/>
    <mergeCell ref="B55:J55"/>
    <mergeCell ref="B58:J58"/>
    <mergeCell ref="B59:J59"/>
    <mergeCell ref="B29:J29"/>
    <mergeCell ref="B30:J30"/>
    <mergeCell ref="B31:J31"/>
    <mergeCell ref="B32:J32"/>
    <mergeCell ref="B33:J33"/>
    <mergeCell ref="B34:J34"/>
    <mergeCell ref="B35:J35"/>
    <mergeCell ref="B37:J37"/>
    <mergeCell ref="B38:J38"/>
    <mergeCell ref="B39:J39"/>
    <mergeCell ref="A23:V23"/>
    <mergeCell ref="A27:A28"/>
    <mergeCell ref="B27:J28"/>
    <mergeCell ref="K27:R27"/>
    <mergeCell ref="S27:U27"/>
    <mergeCell ref="V27:V28"/>
    <mergeCell ref="A25:V25"/>
    <mergeCell ref="N1:R1"/>
    <mergeCell ref="U3:V3"/>
    <mergeCell ref="A4:E4"/>
    <mergeCell ref="A5:B5"/>
    <mergeCell ref="H5:I5"/>
    <mergeCell ref="B18:J18"/>
    <mergeCell ref="A6:E6"/>
    <mergeCell ref="B19:J19"/>
    <mergeCell ref="A21:V21"/>
    <mergeCell ref="A7:B7"/>
    <mergeCell ref="D7:E7"/>
    <mergeCell ref="A9:V9"/>
    <mergeCell ref="B11:J11"/>
    <mergeCell ref="B12:J12"/>
    <mergeCell ref="B13:J13"/>
    <mergeCell ref="B14:J14"/>
    <mergeCell ref="B15:J15"/>
    <mergeCell ref="B16:T16"/>
    <mergeCell ref="B17:P17"/>
  </mergeCells>
  <dataValidations count="12">
    <dataValidation allowBlank="1" showInputMessage="1" showErrorMessage="1" prompt="Proszę wpisać liczbę uczniów (bez spacji i kropek)" sqref="K32 P32:Q32 Q37 N32 U32 M33:M37 T33:T36 T37:U37"/>
    <dataValidation allowBlank="1" showInputMessage="1" showErrorMessage="1" prompt="Proszę wpisać kwotę (bez spacji i kropek)" sqref="M30:M31 Q30:Q31 M42:M43 Q42:Q43 L46:M47 S46:S55 T30:U31 U38:U39 T42:U43 T46:T47 N46:N55 O46:O47 L49:M52 O54:O55 T49:T52 O49:O52 T54:T55 L54:M55"/>
    <dataValidation type="decimal" operator="lessThanOrEqual" allowBlank="1" showInputMessage="1" prompt="Proszę wpisać kwotę (bez spacji i kropek)" errorTitle="Popraw dane !!!" error="Kwota dotacji nie może być większa niż kwota wpisana w poz. 1" sqref="M38">
      <formula1>M30</formula1>
    </dataValidation>
    <dataValidation type="decimal" operator="greaterThanOrEqual" allowBlank="1" showInputMessage="1" showErrorMessage="1" prompt="Proszę wpisać kwotę (bez spacji i kropek)" sqref="K30:L31">
      <formula1>0</formula1>
    </dataValidation>
    <dataValidation allowBlank="1" showInputMessage="1" showErrorMessage="1" prompt="Proszę wpisać  Kod TERYT, obowiązujący od dnia 1 stycznia 2017 r. (w przypadku gmin kod 7 - cyfrowy)" sqref="A6:E6"/>
    <dataValidation type="decimal" operator="greaterThanOrEqual" allowBlank="1" showInputMessage="1" showErrorMessage="1" sqref="S30:S31 K53 K48 O58 P56:P60 S41:S45">
      <formula1>0</formula1>
    </dataValidation>
    <dataValidation type="whole" allowBlank="1" showInputMessage="1" showErrorMessage="1" sqref="K33:K36 N33:N36 P33:P36 S33:S37">
      <formula1>0</formula1>
      <formula2>999999999999999</formula2>
    </dataValidation>
    <dataValidation type="decimal" operator="lessThanOrEqual" allowBlank="1" showInputMessage="1" showErrorMessage="1" prompt="Proszę wpisać kwotę (bez spacji i kropek)" errorTitle="Popraw dane !!!" error="Kwota dotacji nie może być większa niż kwota wpisana w poz. 1" sqref="K38:L38 N38:Q38 T38">
      <formula1>K30</formula1>
    </dataValidation>
    <dataValidation type="decimal" operator="lessThanOrEqual" allowBlank="1" showInputMessage="1" showErrorMessage="1" errorTitle="Popraw dane !!!" error="Kwota dotacji nie może być większa niż kwota wpisana w poz. 1" sqref="S38">
      <formula1>S30</formula1>
    </dataValidation>
    <dataValidation type="decimal" operator="lessThanOrEqual" allowBlank="1" showInputMessage="1" showErrorMessage="1" prompt="Proszę wpisać kwotę (bez spacji i kropek)" errorTitle="Popraw dane !!!" error="Kwota dotacji nie może być większa niż kwota wpisana w poz. 2" sqref="K39:Q39 T39">
      <formula1>K31</formula1>
    </dataValidation>
    <dataValidation type="decimal" operator="lessThanOrEqual" allowBlank="1" showInputMessage="1" showErrorMessage="1" errorTitle="Popraw dane !!!" error="Kwota dotacji nie może być większa niż kwota wpisana w poz. 2" sqref="S39">
      <formula1>S31</formula1>
    </dataValidation>
    <dataValidation operator="greaterThanOrEqual" allowBlank="1" showInputMessage="1" showErrorMessage="1" sqref="S40"/>
  </dataValidations>
  <printOptions horizontalCentered="1"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Kurzępa Iwona</dc:creator>
  <cp:keywords/>
  <dc:description/>
  <cp:lastModifiedBy>Kornelia Szczepaniak</cp:lastModifiedBy>
  <cp:lastPrinted>2017-12-21T08:34:55Z</cp:lastPrinted>
  <dcterms:created xsi:type="dcterms:W3CDTF">2016-10-13T18:23:51Z</dcterms:created>
  <dcterms:modified xsi:type="dcterms:W3CDTF">2017-12-22T09:44:08Z</dcterms:modified>
  <cp:category/>
  <cp:version/>
  <cp:contentType/>
  <cp:contentStatus/>
</cp:coreProperties>
</file>