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.Siekierska\Desktop\2017- AGATA\SPRAWY!\2017-09-11-Przekazywanie dotacji -(FKA)-na www\"/>
    </mc:Choice>
  </mc:AlternateContent>
  <bookViews>
    <workbookView xWindow="0" yWindow="0" windowWidth="19200" windowHeight="10860" tabRatio="324"/>
  </bookViews>
  <sheets>
    <sheet name="arkusz2" sheetId="3" r:id="rId1"/>
  </sheets>
  <definedNames>
    <definedName name="_xlnm._FilterDatabase" localSheetId="0" hidden="1">arkusz2!$A$1:$U$2499</definedName>
    <definedName name="_xlnm.Print_Area" localSheetId="0">arkusz2!$C$1:$P$2499</definedName>
    <definedName name="_xlnm.Print_Titles" localSheetId="0">arkusz2!$2:$3</definedName>
  </definedNames>
  <calcPr calcId="162913" fullPrecision="0"/>
</workbook>
</file>

<file path=xl/calcChain.xml><?xml version="1.0" encoding="utf-8"?>
<calcChain xmlns="http://schemas.openxmlformats.org/spreadsheetml/2006/main">
  <c r="K1364" i="3" l="1"/>
  <c r="K173" i="3"/>
  <c r="K318" i="3"/>
  <c r="M590" i="3"/>
  <c r="M589" i="3"/>
  <c r="M588" i="3"/>
  <c r="M587" i="3"/>
  <c r="M586" i="3"/>
  <c r="M585" i="3"/>
  <c r="M584" i="3"/>
  <c r="N584" i="3" s="1"/>
  <c r="M583" i="3"/>
  <c r="M582" i="3"/>
  <c r="N582" i="3" s="1"/>
  <c r="M581" i="3"/>
  <c r="M580" i="3"/>
  <c r="N580" i="3" s="1"/>
  <c r="M579" i="3"/>
  <c r="M578" i="3"/>
  <c r="N578" i="3" s="1"/>
  <c r="M577" i="3"/>
  <c r="M576" i="3"/>
  <c r="M575" i="3"/>
  <c r="M574" i="3"/>
  <c r="N574" i="3" s="1"/>
  <c r="M573" i="3"/>
  <c r="M572" i="3"/>
  <c r="N572" i="3" s="1"/>
  <c r="M571" i="3"/>
  <c r="M570" i="3"/>
  <c r="N570" i="3" s="1"/>
  <c r="M569" i="3"/>
  <c r="M568" i="3"/>
  <c r="N568" i="3" s="1"/>
  <c r="M567" i="3"/>
  <c r="M566" i="3"/>
  <c r="N566" i="3" s="1"/>
  <c r="M565" i="3"/>
  <c r="M564" i="3"/>
  <c r="N564" i="3" s="1"/>
  <c r="M563" i="3"/>
  <c r="M562" i="3"/>
  <c r="N562" i="3" s="1"/>
  <c r="M561" i="3"/>
  <c r="M560" i="3"/>
  <c r="N560" i="3" s="1"/>
  <c r="M559" i="3"/>
  <c r="M558" i="3"/>
  <c r="N558" i="3" s="1"/>
  <c r="M557" i="3"/>
  <c r="M556" i="3"/>
  <c r="N556" i="3" s="1"/>
  <c r="M555" i="3"/>
  <c r="M554" i="3"/>
  <c r="N554" i="3" s="1"/>
  <c r="M553" i="3"/>
  <c r="M552" i="3"/>
  <c r="N552" i="3" s="1"/>
  <c r="M551" i="3"/>
  <c r="M550" i="3"/>
  <c r="N550" i="3" s="1"/>
  <c r="M549" i="3"/>
  <c r="M548" i="3"/>
  <c r="N548" i="3" s="1"/>
  <c r="M547" i="3"/>
  <c r="M546" i="3"/>
  <c r="N546" i="3" s="1"/>
  <c r="M545" i="3"/>
  <c r="M544" i="3"/>
  <c r="N544" i="3" s="1"/>
  <c r="M543" i="3"/>
  <c r="M542" i="3"/>
  <c r="N542" i="3" s="1"/>
  <c r="M541" i="3"/>
  <c r="M540" i="3"/>
  <c r="N540" i="3" s="1"/>
  <c r="M539" i="3"/>
  <c r="M538" i="3"/>
  <c r="N538" i="3" s="1"/>
  <c r="M537" i="3"/>
  <c r="M536" i="3"/>
  <c r="M535" i="3"/>
  <c r="M534" i="3"/>
  <c r="N534" i="3" s="1"/>
  <c r="M533" i="3"/>
  <c r="K2383" i="3"/>
  <c r="K1292" i="3"/>
  <c r="K977" i="3"/>
  <c r="K794" i="3"/>
  <c r="K616" i="3"/>
  <c r="K532" i="3"/>
  <c r="K1525" i="3"/>
  <c r="K1644" i="3"/>
  <c r="K1768" i="3"/>
  <c r="K1936" i="3"/>
  <c r="K2039" i="3"/>
  <c r="K2156" i="3"/>
  <c r="K2498" i="3"/>
  <c r="M2497" i="3"/>
  <c r="N2497" i="3" s="1"/>
  <c r="M2382" i="3"/>
  <c r="M2384" i="3"/>
  <c r="N2384" i="3" s="1"/>
  <c r="J2383" i="3"/>
  <c r="J2156" i="3"/>
  <c r="J2039" i="3"/>
  <c r="J1936" i="3"/>
  <c r="J1768" i="3"/>
  <c r="J1644" i="3"/>
  <c r="J1525" i="3"/>
  <c r="J1364" i="3"/>
  <c r="J1292" i="3"/>
  <c r="J977" i="3"/>
  <c r="J794" i="3"/>
  <c r="J616" i="3"/>
  <c r="J532" i="3"/>
  <c r="J318" i="3"/>
  <c r="J173" i="3"/>
  <c r="I2498" i="3"/>
  <c r="I2383" i="3"/>
  <c r="I2156" i="3"/>
  <c r="I2039" i="3"/>
  <c r="I1936" i="3"/>
  <c r="I1768" i="3"/>
  <c r="I1644" i="3"/>
  <c r="I1525" i="3"/>
  <c r="I1364" i="3"/>
  <c r="I616" i="3"/>
  <c r="I1292" i="3"/>
  <c r="I977" i="3"/>
  <c r="I794" i="3"/>
  <c r="I532" i="3"/>
  <c r="I318" i="3"/>
  <c r="I173" i="3"/>
  <c r="M171" i="3"/>
  <c r="N171" i="3" s="1"/>
  <c r="M2481" i="3"/>
  <c r="N2481" i="3" s="1"/>
  <c r="M4" i="3"/>
  <c r="N4" i="3" s="1"/>
  <c r="M2480" i="3"/>
  <c r="N2480" i="3"/>
  <c r="M2479" i="3"/>
  <c r="N2479" i="3" s="1"/>
  <c r="M2478" i="3"/>
  <c r="N2478" i="3" s="1"/>
  <c r="M2477" i="3"/>
  <c r="N2477" i="3" s="1"/>
  <c r="M2476" i="3"/>
  <c r="N2476" i="3"/>
  <c r="M2475" i="3"/>
  <c r="N2475" i="3" s="1"/>
  <c r="M2474" i="3"/>
  <c r="N2474" i="3" s="1"/>
  <c r="M2473" i="3"/>
  <c r="N2473" i="3" s="1"/>
  <c r="M2472" i="3"/>
  <c r="N2472" i="3"/>
  <c r="M2471" i="3"/>
  <c r="N2471" i="3" s="1"/>
  <c r="M2470" i="3"/>
  <c r="N2470" i="3" s="1"/>
  <c r="M2469" i="3"/>
  <c r="N2469" i="3" s="1"/>
  <c r="M2468" i="3"/>
  <c r="N2468" i="3"/>
  <c r="M2467" i="3"/>
  <c r="N2467" i="3" s="1"/>
  <c r="M2466" i="3"/>
  <c r="N2466" i="3" s="1"/>
  <c r="M2465" i="3"/>
  <c r="N2465" i="3" s="1"/>
  <c r="M2464" i="3"/>
  <c r="N2464" i="3"/>
  <c r="M2463" i="3"/>
  <c r="N2463" i="3" s="1"/>
  <c r="M2462" i="3"/>
  <c r="N2462" i="3" s="1"/>
  <c r="M2461" i="3"/>
  <c r="N2461" i="3" s="1"/>
  <c r="M2460" i="3"/>
  <c r="N2460" i="3"/>
  <c r="M2459" i="3"/>
  <c r="N2459" i="3" s="1"/>
  <c r="M2458" i="3"/>
  <c r="N2458" i="3" s="1"/>
  <c r="M2457" i="3"/>
  <c r="N2457" i="3" s="1"/>
  <c r="M2456" i="3"/>
  <c r="N2456" i="3"/>
  <c r="M2455" i="3"/>
  <c r="N2455" i="3" s="1"/>
  <c r="M2454" i="3"/>
  <c r="N2454" i="3" s="1"/>
  <c r="M2453" i="3"/>
  <c r="N2453" i="3" s="1"/>
  <c r="M2452" i="3"/>
  <c r="N2452" i="3"/>
  <c r="M2451" i="3"/>
  <c r="N2451" i="3" s="1"/>
  <c r="M2450" i="3"/>
  <c r="N2450" i="3" s="1"/>
  <c r="M2449" i="3"/>
  <c r="N2449" i="3" s="1"/>
  <c r="M2448" i="3"/>
  <c r="N2448" i="3"/>
  <c r="M2447" i="3"/>
  <c r="N2447" i="3" s="1"/>
  <c r="M2446" i="3"/>
  <c r="N2446" i="3" s="1"/>
  <c r="M2445" i="3"/>
  <c r="N2445" i="3" s="1"/>
  <c r="M2444" i="3"/>
  <c r="N2444" i="3"/>
  <c r="M2443" i="3"/>
  <c r="N2443" i="3" s="1"/>
  <c r="M2442" i="3"/>
  <c r="N2442" i="3" s="1"/>
  <c r="M2441" i="3"/>
  <c r="N2441" i="3" s="1"/>
  <c r="M2440" i="3"/>
  <c r="N2440" i="3"/>
  <c r="M2439" i="3"/>
  <c r="N2439" i="3" s="1"/>
  <c r="M2438" i="3"/>
  <c r="N2438" i="3" s="1"/>
  <c r="M2437" i="3"/>
  <c r="N2437" i="3" s="1"/>
  <c r="M2436" i="3"/>
  <c r="N2436" i="3"/>
  <c r="M2435" i="3"/>
  <c r="N2435" i="3" s="1"/>
  <c r="M2434" i="3"/>
  <c r="N2434" i="3" s="1"/>
  <c r="M2433" i="3"/>
  <c r="N2433" i="3" s="1"/>
  <c r="M2432" i="3"/>
  <c r="N2432" i="3"/>
  <c r="M2431" i="3"/>
  <c r="N2431" i="3" s="1"/>
  <c r="M2430" i="3"/>
  <c r="N2430" i="3" s="1"/>
  <c r="M2429" i="3"/>
  <c r="N2429" i="3" s="1"/>
  <c r="M2428" i="3"/>
  <c r="N2428" i="3"/>
  <c r="M2427" i="3"/>
  <c r="N2427" i="3" s="1"/>
  <c r="M2426" i="3"/>
  <c r="N2426" i="3" s="1"/>
  <c r="M2425" i="3"/>
  <c r="N2425" i="3" s="1"/>
  <c r="M2424" i="3"/>
  <c r="N2424" i="3"/>
  <c r="M2423" i="3"/>
  <c r="N2423" i="3" s="1"/>
  <c r="M2422" i="3"/>
  <c r="N2422" i="3" s="1"/>
  <c r="M2421" i="3"/>
  <c r="N2421" i="3" s="1"/>
  <c r="M2420" i="3"/>
  <c r="N2420" i="3"/>
  <c r="M2419" i="3"/>
  <c r="N2419" i="3" s="1"/>
  <c r="M2418" i="3"/>
  <c r="N2418" i="3" s="1"/>
  <c r="M2417" i="3"/>
  <c r="N2417" i="3" s="1"/>
  <c r="M2416" i="3"/>
  <c r="N2416" i="3"/>
  <c r="M2415" i="3"/>
  <c r="N2415" i="3" s="1"/>
  <c r="M2414" i="3"/>
  <c r="N2414" i="3" s="1"/>
  <c r="M2413" i="3"/>
  <c r="N2413" i="3" s="1"/>
  <c r="M2412" i="3"/>
  <c r="N2412" i="3"/>
  <c r="M2411" i="3"/>
  <c r="N2411" i="3" s="1"/>
  <c r="M2410" i="3"/>
  <c r="N2410" i="3" s="1"/>
  <c r="M2409" i="3"/>
  <c r="N2409" i="3" s="1"/>
  <c r="M2408" i="3"/>
  <c r="N2408" i="3"/>
  <c r="M2407" i="3"/>
  <c r="N2407" i="3" s="1"/>
  <c r="M2406" i="3"/>
  <c r="N2406" i="3" s="1"/>
  <c r="M2405" i="3"/>
  <c r="N2405" i="3" s="1"/>
  <c r="M2404" i="3"/>
  <c r="N2404" i="3"/>
  <c r="M2403" i="3"/>
  <c r="N2403" i="3" s="1"/>
  <c r="M2402" i="3"/>
  <c r="N2402" i="3" s="1"/>
  <c r="M2401" i="3"/>
  <c r="N2401" i="3" s="1"/>
  <c r="M2400" i="3"/>
  <c r="N2400" i="3"/>
  <c r="M2399" i="3"/>
  <c r="N2399" i="3" s="1"/>
  <c r="M2398" i="3"/>
  <c r="N2398" i="3" s="1"/>
  <c r="M2397" i="3"/>
  <c r="N2397" i="3" s="1"/>
  <c r="M2396" i="3"/>
  <c r="N2396" i="3"/>
  <c r="M2395" i="3"/>
  <c r="N2395" i="3" s="1"/>
  <c r="M2394" i="3"/>
  <c r="N2394" i="3" s="1"/>
  <c r="M2393" i="3"/>
  <c r="N2393" i="3" s="1"/>
  <c r="M2392" i="3"/>
  <c r="N2392" i="3"/>
  <c r="M2391" i="3"/>
  <c r="N2391" i="3" s="1"/>
  <c r="M2390" i="3"/>
  <c r="N2390" i="3" s="1"/>
  <c r="M2389" i="3"/>
  <c r="N2389" i="3" s="1"/>
  <c r="M2388" i="3"/>
  <c r="N2388" i="3"/>
  <c r="M2387" i="3"/>
  <c r="N2387" i="3" s="1"/>
  <c r="M2386" i="3"/>
  <c r="N2386" i="3" s="1"/>
  <c r="M2385" i="3"/>
  <c r="N2385" i="3" s="1"/>
  <c r="M2157" i="3"/>
  <c r="N2157" i="3"/>
  <c r="N2382" i="3"/>
  <c r="M2381" i="3"/>
  <c r="N2381" i="3" s="1"/>
  <c r="M2380" i="3"/>
  <c r="N2380" i="3" s="1"/>
  <c r="M2379" i="3"/>
  <c r="N2379" i="3"/>
  <c r="M2378" i="3"/>
  <c r="N2378" i="3" s="1"/>
  <c r="M2377" i="3"/>
  <c r="N2377" i="3" s="1"/>
  <c r="M2376" i="3"/>
  <c r="N2376" i="3" s="1"/>
  <c r="M2375" i="3"/>
  <c r="N2375" i="3"/>
  <c r="M2374" i="3"/>
  <c r="N2374" i="3" s="1"/>
  <c r="M2373" i="3"/>
  <c r="N2373" i="3" s="1"/>
  <c r="M2372" i="3"/>
  <c r="N2372" i="3" s="1"/>
  <c r="M2371" i="3"/>
  <c r="N2371" i="3"/>
  <c r="M2370" i="3"/>
  <c r="N2370" i="3" s="1"/>
  <c r="M2369" i="3"/>
  <c r="N2369" i="3" s="1"/>
  <c r="M2368" i="3"/>
  <c r="N2368" i="3" s="1"/>
  <c r="M2367" i="3"/>
  <c r="N2367" i="3"/>
  <c r="M2366" i="3"/>
  <c r="N2366" i="3" s="1"/>
  <c r="M2365" i="3"/>
  <c r="N2365" i="3" s="1"/>
  <c r="M2364" i="3"/>
  <c r="N2364" i="3" s="1"/>
  <c r="M2363" i="3"/>
  <c r="N2363" i="3"/>
  <c r="M2362" i="3"/>
  <c r="N2362" i="3" s="1"/>
  <c r="M2361" i="3"/>
  <c r="N2361" i="3" s="1"/>
  <c r="M2360" i="3"/>
  <c r="N2360" i="3" s="1"/>
  <c r="M2359" i="3"/>
  <c r="N2359" i="3"/>
  <c r="M2358" i="3"/>
  <c r="N2358" i="3" s="1"/>
  <c r="M2357" i="3"/>
  <c r="N2357" i="3" s="1"/>
  <c r="M2356" i="3"/>
  <c r="N2356" i="3" s="1"/>
  <c r="M2355" i="3"/>
  <c r="N2355" i="3"/>
  <c r="M2354" i="3"/>
  <c r="N2354" i="3" s="1"/>
  <c r="M2353" i="3"/>
  <c r="N2353" i="3" s="1"/>
  <c r="M2352" i="3"/>
  <c r="N2352" i="3" s="1"/>
  <c r="M2351" i="3"/>
  <c r="N2351" i="3"/>
  <c r="M2350" i="3"/>
  <c r="N2350" i="3" s="1"/>
  <c r="M2349" i="3"/>
  <c r="N2349" i="3" s="1"/>
  <c r="M2348" i="3"/>
  <c r="N2348" i="3" s="1"/>
  <c r="M2347" i="3"/>
  <c r="N2347" i="3"/>
  <c r="M2346" i="3"/>
  <c r="N2346" i="3" s="1"/>
  <c r="M2345" i="3"/>
  <c r="N2345" i="3" s="1"/>
  <c r="M2344" i="3"/>
  <c r="N2344" i="3" s="1"/>
  <c r="M2343" i="3"/>
  <c r="N2343" i="3"/>
  <c r="M2342" i="3"/>
  <c r="N2342" i="3" s="1"/>
  <c r="M2341" i="3"/>
  <c r="N2341" i="3" s="1"/>
  <c r="M2340" i="3"/>
  <c r="N2340" i="3" s="1"/>
  <c r="M2339" i="3"/>
  <c r="N2339" i="3"/>
  <c r="M2338" i="3"/>
  <c r="N2338" i="3" s="1"/>
  <c r="M2337" i="3"/>
  <c r="N2337" i="3" s="1"/>
  <c r="M2336" i="3"/>
  <c r="N2336" i="3" s="1"/>
  <c r="M2335" i="3"/>
  <c r="N2335" i="3"/>
  <c r="M2334" i="3"/>
  <c r="N2334" i="3" s="1"/>
  <c r="M2333" i="3"/>
  <c r="N2333" i="3" s="1"/>
  <c r="M2332" i="3"/>
  <c r="N2332" i="3" s="1"/>
  <c r="M2331" i="3"/>
  <c r="N2331" i="3"/>
  <c r="M2330" i="3"/>
  <c r="N2330" i="3" s="1"/>
  <c r="M2329" i="3"/>
  <c r="N2329" i="3" s="1"/>
  <c r="M2328" i="3"/>
  <c r="N2328" i="3" s="1"/>
  <c r="M2327" i="3"/>
  <c r="N2327" i="3"/>
  <c r="M2326" i="3"/>
  <c r="N2326" i="3" s="1"/>
  <c r="M2325" i="3"/>
  <c r="N2325" i="3" s="1"/>
  <c r="M2324" i="3"/>
  <c r="N2324" i="3" s="1"/>
  <c r="M2323" i="3"/>
  <c r="N2323" i="3"/>
  <c r="M2322" i="3"/>
  <c r="N2322" i="3" s="1"/>
  <c r="M2321" i="3"/>
  <c r="N2321" i="3" s="1"/>
  <c r="M2320" i="3"/>
  <c r="N2320" i="3" s="1"/>
  <c r="M2319" i="3"/>
  <c r="N2319" i="3"/>
  <c r="M2318" i="3"/>
  <c r="N2318" i="3" s="1"/>
  <c r="M2317" i="3"/>
  <c r="N2317" i="3" s="1"/>
  <c r="M2316" i="3"/>
  <c r="N2316" i="3" s="1"/>
  <c r="M2315" i="3"/>
  <c r="N2315" i="3"/>
  <c r="M2314" i="3"/>
  <c r="N2314" i="3" s="1"/>
  <c r="M2313" i="3"/>
  <c r="N2313" i="3" s="1"/>
  <c r="M2312" i="3"/>
  <c r="N2312" i="3" s="1"/>
  <c r="M2311" i="3"/>
  <c r="N2311" i="3"/>
  <c r="M2310" i="3"/>
  <c r="N2310" i="3"/>
  <c r="M2309" i="3"/>
  <c r="N2309" i="3"/>
  <c r="M2308" i="3"/>
  <c r="N2308" i="3"/>
  <c r="M2307" i="3"/>
  <c r="N2307" i="3"/>
  <c r="M2306" i="3"/>
  <c r="N2306" i="3"/>
  <c r="M2305" i="3"/>
  <c r="N2305" i="3"/>
  <c r="M2304" i="3"/>
  <c r="N2304" i="3"/>
  <c r="M2303" i="3"/>
  <c r="N2303" i="3"/>
  <c r="M2302" i="3"/>
  <c r="N2302" i="3"/>
  <c r="M2301" i="3"/>
  <c r="N2301" i="3"/>
  <c r="M2300" i="3"/>
  <c r="N2300" i="3"/>
  <c r="M2299" i="3"/>
  <c r="N2299" i="3"/>
  <c r="M2298" i="3"/>
  <c r="N2298" i="3"/>
  <c r="M2297" i="3"/>
  <c r="N2297" i="3"/>
  <c r="M2296" i="3"/>
  <c r="N2296" i="3"/>
  <c r="M2295" i="3"/>
  <c r="N2295" i="3"/>
  <c r="M2294" i="3"/>
  <c r="N2294" i="3"/>
  <c r="M2293" i="3"/>
  <c r="N2293" i="3"/>
  <c r="M2292" i="3"/>
  <c r="N2292" i="3"/>
  <c r="M2291" i="3"/>
  <c r="N2291" i="3"/>
  <c r="M2290" i="3"/>
  <c r="N2290" i="3"/>
  <c r="M2289" i="3"/>
  <c r="N2289" i="3"/>
  <c r="M2288" i="3"/>
  <c r="N2288" i="3"/>
  <c r="M2287" i="3"/>
  <c r="N2287" i="3"/>
  <c r="M2286" i="3"/>
  <c r="N2286" i="3"/>
  <c r="M2285" i="3"/>
  <c r="N2285" i="3"/>
  <c r="M2284" i="3"/>
  <c r="N2284" i="3"/>
  <c r="M2283" i="3"/>
  <c r="N2283" i="3"/>
  <c r="M2282" i="3"/>
  <c r="N2282" i="3"/>
  <c r="M2281" i="3"/>
  <c r="N2281" i="3"/>
  <c r="M2280" i="3"/>
  <c r="N2280" i="3"/>
  <c r="M2279" i="3"/>
  <c r="N2279" i="3"/>
  <c r="M2278" i="3"/>
  <c r="N2278" i="3"/>
  <c r="M2277" i="3"/>
  <c r="N2277" i="3"/>
  <c r="M2276" i="3"/>
  <c r="N2276" i="3"/>
  <c r="M2275" i="3"/>
  <c r="N2275" i="3"/>
  <c r="M2274" i="3"/>
  <c r="N2274" i="3"/>
  <c r="M2273" i="3"/>
  <c r="N2273" i="3"/>
  <c r="M2272" i="3"/>
  <c r="N2272" i="3"/>
  <c r="M2271" i="3"/>
  <c r="N2271" i="3"/>
  <c r="M2270" i="3"/>
  <c r="N2270" i="3"/>
  <c r="M2269" i="3"/>
  <c r="N2269" i="3"/>
  <c r="M2268" i="3"/>
  <c r="N2268" i="3"/>
  <c r="M2267" i="3"/>
  <c r="N2267" i="3"/>
  <c r="M2266" i="3"/>
  <c r="N2266" i="3"/>
  <c r="M2265" i="3"/>
  <c r="N2265" i="3"/>
  <c r="M2264" i="3"/>
  <c r="N2264" i="3"/>
  <c r="M2263" i="3"/>
  <c r="N2263" i="3"/>
  <c r="M2262" i="3"/>
  <c r="N2262" i="3"/>
  <c r="M2261" i="3"/>
  <c r="N2261" i="3"/>
  <c r="M2260" i="3"/>
  <c r="N2260" i="3"/>
  <c r="M2259" i="3"/>
  <c r="N2259" i="3"/>
  <c r="M2258" i="3"/>
  <c r="N2258" i="3"/>
  <c r="M2257" i="3"/>
  <c r="N2257" i="3"/>
  <c r="M2256" i="3"/>
  <c r="N2256" i="3"/>
  <c r="M2255" i="3"/>
  <c r="N2255" i="3"/>
  <c r="M2254" i="3"/>
  <c r="N2254" i="3"/>
  <c r="M2253" i="3"/>
  <c r="N2253" i="3"/>
  <c r="M2252" i="3"/>
  <c r="N2252" i="3"/>
  <c r="M2251" i="3"/>
  <c r="N2251" i="3"/>
  <c r="M2250" i="3"/>
  <c r="N2250" i="3"/>
  <c r="M2249" i="3"/>
  <c r="N2249" i="3"/>
  <c r="M2248" i="3"/>
  <c r="N2248" i="3"/>
  <c r="M2247" i="3"/>
  <c r="N2247" i="3"/>
  <c r="M2246" i="3"/>
  <c r="N2246" i="3"/>
  <c r="M2245" i="3"/>
  <c r="N2245" i="3"/>
  <c r="M2244" i="3"/>
  <c r="N2244" i="3"/>
  <c r="M2243" i="3"/>
  <c r="N2243" i="3"/>
  <c r="M2242" i="3"/>
  <c r="N2242" i="3"/>
  <c r="M2241" i="3"/>
  <c r="N2241" i="3"/>
  <c r="M2240" i="3"/>
  <c r="N2240" i="3"/>
  <c r="M2239" i="3"/>
  <c r="N2239" i="3"/>
  <c r="M2238" i="3"/>
  <c r="N2238" i="3"/>
  <c r="M2237" i="3"/>
  <c r="N2237" i="3"/>
  <c r="M2236" i="3"/>
  <c r="N2236" i="3"/>
  <c r="M2235" i="3"/>
  <c r="N2235" i="3"/>
  <c r="M2234" i="3"/>
  <c r="N2234" i="3"/>
  <c r="M2233" i="3"/>
  <c r="N2233" i="3"/>
  <c r="M2232" i="3"/>
  <c r="N2232" i="3"/>
  <c r="M2231" i="3"/>
  <c r="N2231" i="3"/>
  <c r="M2230" i="3"/>
  <c r="N2230" i="3"/>
  <c r="M2229" i="3"/>
  <c r="N2229" i="3"/>
  <c r="M2228" i="3"/>
  <c r="N2228" i="3"/>
  <c r="M2227" i="3"/>
  <c r="N2227" i="3"/>
  <c r="M2226" i="3"/>
  <c r="N2226" i="3"/>
  <c r="M2225" i="3"/>
  <c r="N2225" i="3"/>
  <c r="M2224" i="3"/>
  <c r="N2224" i="3"/>
  <c r="M2223" i="3"/>
  <c r="N2223" i="3"/>
  <c r="M2222" i="3"/>
  <c r="N2222" i="3"/>
  <c r="M2221" i="3"/>
  <c r="N2221" i="3"/>
  <c r="M2220" i="3"/>
  <c r="N2220" i="3"/>
  <c r="M2219" i="3"/>
  <c r="N2219" i="3"/>
  <c r="M2218" i="3"/>
  <c r="N2218" i="3"/>
  <c r="M2217" i="3"/>
  <c r="N2217" i="3"/>
  <c r="M2216" i="3"/>
  <c r="N2216" i="3"/>
  <c r="M2215" i="3"/>
  <c r="N2215" i="3"/>
  <c r="M2214" i="3"/>
  <c r="N2214" i="3"/>
  <c r="M2213" i="3"/>
  <c r="N2213" i="3"/>
  <c r="M2212" i="3"/>
  <c r="N2212" i="3"/>
  <c r="M2211" i="3"/>
  <c r="N2211" i="3"/>
  <c r="M2210" i="3"/>
  <c r="N2210" i="3"/>
  <c r="M2209" i="3"/>
  <c r="N2209" i="3"/>
  <c r="M2208" i="3"/>
  <c r="N2208" i="3"/>
  <c r="M2207" i="3"/>
  <c r="N2207" i="3"/>
  <c r="M2206" i="3"/>
  <c r="N2206" i="3"/>
  <c r="M2205" i="3"/>
  <c r="N2205" i="3"/>
  <c r="M2204" i="3"/>
  <c r="N2204" i="3"/>
  <c r="M2203" i="3"/>
  <c r="N2203" i="3"/>
  <c r="M2202" i="3"/>
  <c r="N2202" i="3"/>
  <c r="M2201" i="3"/>
  <c r="N2201" i="3"/>
  <c r="M2200" i="3"/>
  <c r="N2200" i="3"/>
  <c r="M2199" i="3"/>
  <c r="N2199" i="3"/>
  <c r="M2198" i="3"/>
  <c r="N2198" i="3"/>
  <c r="M2197" i="3"/>
  <c r="N2197" i="3"/>
  <c r="M2196" i="3"/>
  <c r="N2196" i="3"/>
  <c r="M2195" i="3"/>
  <c r="N2195" i="3"/>
  <c r="M2194" i="3"/>
  <c r="N2194" i="3"/>
  <c r="M2193" i="3"/>
  <c r="N2193" i="3"/>
  <c r="M2192" i="3"/>
  <c r="N2192" i="3"/>
  <c r="M2191" i="3"/>
  <c r="N2191" i="3"/>
  <c r="M2190" i="3"/>
  <c r="N2190" i="3"/>
  <c r="M2189" i="3"/>
  <c r="N2189" i="3"/>
  <c r="M2188" i="3"/>
  <c r="N2188" i="3"/>
  <c r="M2187" i="3"/>
  <c r="N2187" i="3"/>
  <c r="M2186" i="3"/>
  <c r="N2186" i="3"/>
  <c r="M2185" i="3"/>
  <c r="N2185" i="3"/>
  <c r="M2184" i="3"/>
  <c r="N2184" i="3"/>
  <c r="M2183" i="3"/>
  <c r="N2183" i="3"/>
  <c r="M2182" i="3"/>
  <c r="N2182" i="3"/>
  <c r="M2181" i="3"/>
  <c r="N2181" i="3"/>
  <c r="M2180" i="3"/>
  <c r="N2180" i="3"/>
  <c r="M2179" i="3"/>
  <c r="N2179" i="3"/>
  <c r="M2178" i="3"/>
  <c r="N2178" i="3"/>
  <c r="M2177" i="3"/>
  <c r="N2177" i="3"/>
  <c r="M2176" i="3"/>
  <c r="N2176" i="3"/>
  <c r="M2175" i="3"/>
  <c r="N2175" i="3"/>
  <c r="M2174" i="3"/>
  <c r="N2174" i="3"/>
  <c r="M2173" i="3"/>
  <c r="N2173" i="3"/>
  <c r="M2172" i="3"/>
  <c r="N2172" i="3"/>
  <c r="M2171" i="3"/>
  <c r="N2171" i="3"/>
  <c r="M2170" i="3"/>
  <c r="N2170" i="3"/>
  <c r="M2169" i="3"/>
  <c r="N2169" i="3"/>
  <c r="M2168" i="3"/>
  <c r="N2168" i="3"/>
  <c r="M2167" i="3"/>
  <c r="N2167" i="3"/>
  <c r="M2166" i="3"/>
  <c r="N2166" i="3"/>
  <c r="M2165" i="3"/>
  <c r="N2165" i="3"/>
  <c r="M2164" i="3"/>
  <c r="N2164" i="3"/>
  <c r="M2163" i="3"/>
  <c r="N2163" i="3"/>
  <c r="M2162" i="3"/>
  <c r="N2162" i="3"/>
  <c r="M2161" i="3"/>
  <c r="N2161" i="3"/>
  <c r="M2160" i="3"/>
  <c r="N2160" i="3"/>
  <c r="M2159" i="3"/>
  <c r="N2159" i="3"/>
  <c r="M2158" i="3"/>
  <c r="N2158" i="3"/>
  <c r="M2040" i="3"/>
  <c r="N2040" i="3"/>
  <c r="M2155" i="3"/>
  <c r="N2155" i="3"/>
  <c r="M2154" i="3"/>
  <c r="N2154" i="3"/>
  <c r="M2153" i="3"/>
  <c r="N2153" i="3"/>
  <c r="M2152" i="3"/>
  <c r="N2152" i="3"/>
  <c r="M2151" i="3"/>
  <c r="N2151" i="3"/>
  <c r="M2150" i="3"/>
  <c r="N2150" i="3"/>
  <c r="M2149" i="3"/>
  <c r="N2149" i="3"/>
  <c r="M2148" i="3"/>
  <c r="N2148" i="3"/>
  <c r="M2147" i="3"/>
  <c r="N2147" i="3"/>
  <c r="M2146" i="3"/>
  <c r="N2146" i="3"/>
  <c r="M2145" i="3"/>
  <c r="N2145" i="3"/>
  <c r="M2144" i="3"/>
  <c r="N2144" i="3"/>
  <c r="M2143" i="3"/>
  <c r="N2143" i="3"/>
  <c r="M2142" i="3"/>
  <c r="N2142" i="3"/>
  <c r="M2141" i="3"/>
  <c r="N2141" i="3"/>
  <c r="M2140" i="3"/>
  <c r="N2140" i="3"/>
  <c r="M2139" i="3"/>
  <c r="N2139" i="3"/>
  <c r="M2138" i="3"/>
  <c r="N2138" i="3"/>
  <c r="M2137" i="3"/>
  <c r="N2137" i="3"/>
  <c r="M2136" i="3"/>
  <c r="N2136" i="3"/>
  <c r="M2135" i="3"/>
  <c r="N2135" i="3"/>
  <c r="M2134" i="3"/>
  <c r="N2134" i="3"/>
  <c r="M2133" i="3"/>
  <c r="N2133" i="3"/>
  <c r="M2132" i="3"/>
  <c r="N2132" i="3"/>
  <c r="M2131" i="3"/>
  <c r="N2131" i="3"/>
  <c r="M2130" i="3"/>
  <c r="N2130" i="3"/>
  <c r="M2129" i="3"/>
  <c r="N2129" i="3"/>
  <c r="M2128" i="3"/>
  <c r="N2128" i="3"/>
  <c r="M2127" i="3"/>
  <c r="N2127" i="3"/>
  <c r="M2126" i="3"/>
  <c r="N2126" i="3"/>
  <c r="M2125" i="3"/>
  <c r="N2125" i="3"/>
  <c r="M2124" i="3"/>
  <c r="N2124" i="3"/>
  <c r="M2123" i="3"/>
  <c r="N2123" i="3"/>
  <c r="M2122" i="3"/>
  <c r="N2122" i="3"/>
  <c r="M2121" i="3"/>
  <c r="N2121" i="3"/>
  <c r="M2120" i="3"/>
  <c r="N2120" i="3"/>
  <c r="M2119" i="3"/>
  <c r="N2119" i="3"/>
  <c r="M2118" i="3"/>
  <c r="N2118" i="3"/>
  <c r="M2117" i="3"/>
  <c r="N2117" i="3"/>
  <c r="M2116" i="3"/>
  <c r="N2116" i="3"/>
  <c r="M2115" i="3"/>
  <c r="N2115" i="3"/>
  <c r="M2114" i="3"/>
  <c r="N2114" i="3"/>
  <c r="M2113" i="3"/>
  <c r="N2113" i="3"/>
  <c r="M2112" i="3"/>
  <c r="N2112" i="3"/>
  <c r="M2111" i="3"/>
  <c r="N2111" i="3"/>
  <c r="M2110" i="3"/>
  <c r="N2110" i="3"/>
  <c r="M2109" i="3"/>
  <c r="N2109" i="3"/>
  <c r="M2108" i="3"/>
  <c r="N2108" i="3"/>
  <c r="M2107" i="3"/>
  <c r="N2107" i="3"/>
  <c r="M2106" i="3"/>
  <c r="N2106" i="3"/>
  <c r="M2105" i="3"/>
  <c r="N2105" i="3"/>
  <c r="M2104" i="3"/>
  <c r="N2104" i="3"/>
  <c r="M2103" i="3"/>
  <c r="N2103" i="3"/>
  <c r="M2102" i="3"/>
  <c r="N2102" i="3"/>
  <c r="M2101" i="3"/>
  <c r="N2101" i="3"/>
  <c r="M2100" i="3"/>
  <c r="N2100" i="3"/>
  <c r="M2099" i="3"/>
  <c r="N2099" i="3"/>
  <c r="M2098" i="3"/>
  <c r="N2098" i="3"/>
  <c r="M2097" i="3"/>
  <c r="N2097" i="3"/>
  <c r="M2096" i="3"/>
  <c r="N2096" i="3"/>
  <c r="M2095" i="3"/>
  <c r="N2095" i="3"/>
  <c r="M2094" i="3"/>
  <c r="N2094" i="3"/>
  <c r="M2093" i="3"/>
  <c r="N2093" i="3"/>
  <c r="M2092" i="3"/>
  <c r="N2092" i="3"/>
  <c r="M2091" i="3"/>
  <c r="N2091" i="3"/>
  <c r="M2090" i="3"/>
  <c r="N2090" i="3"/>
  <c r="M2089" i="3"/>
  <c r="N2089" i="3"/>
  <c r="M2088" i="3"/>
  <c r="N2088" i="3"/>
  <c r="M2087" i="3"/>
  <c r="N2087" i="3"/>
  <c r="M2086" i="3"/>
  <c r="N2086" i="3"/>
  <c r="M2085" i="3"/>
  <c r="N2085" i="3"/>
  <c r="M2084" i="3"/>
  <c r="N2084" i="3"/>
  <c r="M2083" i="3"/>
  <c r="N2083" i="3"/>
  <c r="M2082" i="3"/>
  <c r="N2082" i="3"/>
  <c r="M2081" i="3"/>
  <c r="N2081" i="3"/>
  <c r="M2080" i="3"/>
  <c r="N2080" i="3"/>
  <c r="M2079" i="3"/>
  <c r="N2079" i="3"/>
  <c r="M2078" i="3"/>
  <c r="N2078" i="3"/>
  <c r="M2077" i="3"/>
  <c r="N2077" i="3"/>
  <c r="M2076" i="3"/>
  <c r="N2076" i="3"/>
  <c r="M2075" i="3"/>
  <c r="N2075" i="3"/>
  <c r="M2074" i="3"/>
  <c r="N2074" i="3"/>
  <c r="M2073" i="3"/>
  <c r="N2073" i="3"/>
  <c r="M2072" i="3"/>
  <c r="N2072" i="3"/>
  <c r="M2071" i="3"/>
  <c r="N2071" i="3"/>
  <c r="M2070" i="3"/>
  <c r="N2070" i="3"/>
  <c r="M2069" i="3"/>
  <c r="N2069" i="3"/>
  <c r="M2068" i="3"/>
  <c r="N2068" i="3"/>
  <c r="M2067" i="3"/>
  <c r="N2067" i="3"/>
  <c r="M2066" i="3"/>
  <c r="N2066" i="3"/>
  <c r="M2065" i="3"/>
  <c r="N2065" i="3"/>
  <c r="M2064" i="3"/>
  <c r="N2064" i="3"/>
  <c r="M2063" i="3"/>
  <c r="N2063" i="3"/>
  <c r="M2062" i="3"/>
  <c r="N2062" i="3"/>
  <c r="M2061" i="3"/>
  <c r="N2061" i="3"/>
  <c r="M2060" i="3"/>
  <c r="N2060" i="3"/>
  <c r="M2059" i="3"/>
  <c r="N2059" i="3"/>
  <c r="M2058" i="3"/>
  <c r="N2058" i="3"/>
  <c r="M2057" i="3"/>
  <c r="N2057" i="3"/>
  <c r="M2056" i="3"/>
  <c r="N2056" i="3"/>
  <c r="M2055" i="3"/>
  <c r="N2055" i="3"/>
  <c r="M2054" i="3"/>
  <c r="N2054" i="3"/>
  <c r="M2053" i="3"/>
  <c r="N2053" i="3"/>
  <c r="M2052" i="3"/>
  <c r="N2052" i="3"/>
  <c r="M2051" i="3"/>
  <c r="N2051" i="3"/>
  <c r="M2050" i="3"/>
  <c r="N2050" i="3"/>
  <c r="M2049" i="3"/>
  <c r="N2049" i="3"/>
  <c r="M2048" i="3"/>
  <c r="N2048" i="3"/>
  <c r="M2047" i="3"/>
  <c r="N2047" i="3"/>
  <c r="M2046" i="3"/>
  <c r="N2046" i="3"/>
  <c r="M2045" i="3"/>
  <c r="N2045" i="3"/>
  <c r="M2044" i="3"/>
  <c r="N2044" i="3"/>
  <c r="M2043" i="3"/>
  <c r="N2043" i="3"/>
  <c r="M2042" i="3"/>
  <c r="N2042" i="3"/>
  <c r="M2041" i="3"/>
  <c r="N2041" i="3"/>
  <c r="M1937" i="3"/>
  <c r="N1937" i="3"/>
  <c r="M2038" i="3"/>
  <c r="N2038" i="3"/>
  <c r="M2037" i="3"/>
  <c r="N2037" i="3"/>
  <c r="M2036" i="3"/>
  <c r="N2036" i="3"/>
  <c r="M2035" i="3"/>
  <c r="N2035" i="3"/>
  <c r="M2034" i="3"/>
  <c r="N2034" i="3"/>
  <c r="M2033" i="3"/>
  <c r="N2033" i="3"/>
  <c r="M2032" i="3"/>
  <c r="N2032" i="3"/>
  <c r="M2031" i="3"/>
  <c r="N2031" i="3"/>
  <c r="M2030" i="3"/>
  <c r="N2030" i="3"/>
  <c r="M2029" i="3"/>
  <c r="N2029" i="3"/>
  <c r="M2028" i="3"/>
  <c r="N2028" i="3"/>
  <c r="M2027" i="3"/>
  <c r="N2027" i="3"/>
  <c r="M2026" i="3"/>
  <c r="N2026" i="3"/>
  <c r="M2025" i="3"/>
  <c r="N2025" i="3"/>
  <c r="M2024" i="3"/>
  <c r="N2024" i="3"/>
  <c r="M2023" i="3"/>
  <c r="N2023" i="3"/>
  <c r="M2022" i="3"/>
  <c r="N2022" i="3"/>
  <c r="M2021" i="3"/>
  <c r="N2021" i="3"/>
  <c r="M2020" i="3"/>
  <c r="N2020" i="3"/>
  <c r="M2019" i="3"/>
  <c r="N2019" i="3"/>
  <c r="M2018" i="3"/>
  <c r="N2018" i="3"/>
  <c r="M2017" i="3"/>
  <c r="N2017" i="3"/>
  <c r="M2016" i="3"/>
  <c r="N2016" i="3"/>
  <c r="M2015" i="3"/>
  <c r="N2015" i="3"/>
  <c r="M2014" i="3"/>
  <c r="N2014" i="3"/>
  <c r="M2013" i="3"/>
  <c r="N2013" i="3"/>
  <c r="M2012" i="3"/>
  <c r="N2012" i="3"/>
  <c r="M2011" i="3"/>
  <c r="N2011" i="3"/>
  <c r="M2010" i="3"/>
  <c r="N2010" i="3"/>
  <c r="M2009" i="3"/>
  <c r="N2009" i="3"/>
  <c r="M2008" i="3"/>
  <c r="N2008" i="3"/>
  <c r="M2007" i="3"/>
  <c r="N2007" i="3"/>
  <c r="M2006" i="3"/>
  <c r="N2006" i="3"/>
  <c r="M2005" i="3"/>
  <c r="N2005" i="3"/>
  <c r="M2004" i="3"/>
  <c r="N2004" i="3"/>
  <c r="M2003" i="3"/>
  <c r="N2003" i="3"/>
  <c r="M2002" i="3"/>
  <c r="N2002" i="3"/>
  <c r="M2001" i="3"/>
  <c r="N2001" i="3"/>
  <c r="M2000" i="3"/>
  <c r="N2000" i="3"/>
  <c r="M1999" i="3"/>
  <c r="N1999" i="3"/>
  <c r="M1998" i="3"/>
  <c r="N1998" i="3"/>
  <c r="M1997" i="3"/>
  <c r="N1997" i="3"/>
  <c r="M1996" i="3"/>
  <c r="N1996" i="3"/>
  <c r="M1995" i="3"/>
  <c r="N1995" i="3"/>
  <c r="M1994" i="3"/>
  <c r="N1994" i="3"/>
  <c r="M1993" i="3"/>
  <c r="N1993" i="3"/>
  <c r="M1992" i="3"/>
  <c r="N1992" i="3"/>
  <c r="M1991" i="3"/>
  <c r="N1991" i="3"/>
  <c r="M1990" i="3"/>
  <c r="N1990" i="3"/>
  <c r="M1989" i="3"/>
  <c r="N1989" i="3"/>
  <c r="M1988" i="3"/>
  <c r="N1988" i="3"/>
  <c r="M1987" i="3"/>
  <c r="N1987" i="3"/>
  <c r="M1986" i="3"/>
  <c r="N1986" i="3"/>
  <c r="M1985" i="3"/>
  <c r="N1985" i="3"/>
  <c r="M1984" i="3"/>
  <c r="N1984" i="3"/>
  <c r="M1983" i="3"/>
  <c r="N1983" i="3"/>
  <c r="M1982" i="3"/>
  <c r="N1982" i="3"/>
  <c r="M1981" i="3"/>
  <c r="N1981" i="3"/>
  <c r="M1980" i="3"/>
  <c r="N1980" i="3"/>
  <c r="M1979" i="3"/>
  <c r="N1979" i="3"/>
  <c r="M1978" i="3"/>
  <c r="N1978" i="3"/>
  <c r="M1977" i="3"/>
  <c r="N1977" i="3"/>
  <c r="M1976" i="3"/>
  <c r="N1976" i="3"/>
  <c r="M1975" i="3"/>
  <c r="N1975" i="3"/>
  <c r="M1974" i="3"/>
  <c r="N1974" i="3"/>
  <c r="M1973" i="3"/>
  <c r="N1973" i="3"/>
  <c r="M1972" i="3"/>
  <c r="N1972" i="3"/>
  <c r="M1971" i="3"/>
  <c r="N1971" i="3"/>
  <c r="M1970" i="3"/>
  <c r="N1970" i="3"/>
  <c r="M1969" i="3"/>
  <c r="N1969" i="3"/>
  <c r="M1968" i="3"/>
  <c r="N1968" i="3"/>
  <c r="M1967" i="3"/>
  <c r="N1967" i="3"/>
  <c r="M1966" i="3"/>
  <c r="N1966" i="3"/>
  <c r="M1965" i="3"/>
  <c r="N1965" i="3"/>
  <c r="M1964" i="3"/>
  <c r="N1964" i="3"/>
  <c r="M1963" i="3"/>
  <c r="N1963" i="3"/>
  <c r="M1962" i="3"/>
  <c r="N1962" i="3"/>
  <c r="M1961" i="3"/>
  <c r="N1961" i="3"/>
  <c r="M1960" i="3"/>
  <c r="N1960" i="3"/>
  <c r="M1959" i="3"/>
  <c r="N1959" i="3"/>
  <c r="M1958" i="3"/>
  <c r="N1958" i="3"/>
  <c r="M1957" i="3"/>
  <c r="N1957" i="3"/>
  <c r="M1956" i="3"/>
  <c r="N1956" i="3"/>
  <c r="M1955" i="3"/>
  <c r="N1955" i="3"/>
  <c r="M1954" i="3"/>
  <c r="N1954" i="3"/>
  <c r="M1953" i="3"/>
  <c r="N1953" i="3"/>
  <c r="M1952" i="3"/>
  <c r="N1952" i="3"/>
  <c r="M1951" i="3"/>
  <c r="N1951" i="3"/>
  <c r="M1950" i="3"/>
  <c r="N1950" i="3"/>
  <c r="M1949" i="3"/>
  <c r="N1949" i="3"/>
  <c r="M1948" i="3"/>
  <c r="N1948" i="3"/>
  <c r="M1947" i="3"/>
  <c r="N1947" i="3"/>
  <c r="M1946" i="3"/>
  <c r="N1946" i="3"/>
  <c r="M1945" i="3"/>
  <c r="N1945" i="3"/>
  <c r="M1944" i="3"/>
  <c r="N1944" i="3"/>
  <c r="M1943" i="3"/>
  <c r="N1943" i="3"/>
  <c r="M1942" i="3"/>
  <c r="N1942" i="3"/>
  <c r="M1941" i="3"/>
  <c r="N1941" i="3"/>
  <c r="M1940" i="3"/>
  <c r="N1940" i="3"/>
  <c r="M1939" i="3"/>
  <c r="N1939" i="3"/>
  <c r="M1938" i="3"/>
  <c r="N1938" i="3"/>
  <c r="M1769" i="3"/>
  <c r="N1769" i="3"/>
  <c r="M1935" i="3"/>
  <c r="N1935" i="3"/>
  <c r="M1934" i="3"/>
  <c r="N1934" i="3"/>
  <c r="M1933" i="3"/>
  <c r="N1933" i="3"/>
  <c r="M1932" i="3"/>
  <c r="N1932" i="3"/>
  <c r="M1931" i="3"/>
  <c r="N1931" i="3"/>
  <c r="M1930" i="3"/>
  <c r="N1930" i="3"/>
  <c r="M1929" i="3"/>
  <c r="N1929" i="3"/>
  <c r="M1928" i="3"/>
  <c r="N1928" i="3"/>
  <c r="M1927" i="3"/>
  <c r="N1927" i="3"/>
  <c r="M1926" i="3"/>
  <c r="N1926" i="3"/>
  <c r="M1925" i="3"/>
  <c r="N1925" i="3"/>
  <c r="M1924" i="3"/>
  <c r="N1924" i="3"/>
  <c r="M1923" i="3"/>
  <c r="N1923" i="3"/>
  <c r="M1922" i="3"/>
  <c r="N1922" i="3"/>
  <c r="M1921" i="3"/>
  <c r="N1921" i="3"/>
  <c r="M1920" i="3"/>
  <c r="N1920" i="3"/>
  <c r="M1919" i="3"/>
  <c r="N1919" i="3"/>
  <c r="M1918" i="3"/>
  <c r="N1918" i="3"/>
  <c r="M1917" i="3"/>
  <c r="N1917" i="3"/>
  <c r="M1916" i="3"/>
  <c r="N1916" i="3"/>
  <c r="M1915" i="3"/>
  <c r="N1915" i="3"/>
  <c r="M1914" i="3"/>
  <c r="N1914" i="3"/>
  <c r="M1913" i="3"/>
  <c r="N1913" i="3"/>
  <c r="M1912" i="3"/>
  <c r="N1912" i="3"/>
  <c r="M1911" i="3"/>
  <c r="N1911" i="3"/>
  <c r="M1910" i="3"/>
  <c r="N1910" i="3"/>
  <c r="M1909" i="3"/>
  <c r="N1909" i="3"/>
  <c r="M1908" i="3"/>
  <c r="N1908" i="3"/>
  <c r="M1907" i="3"/>
  <c r="N1907" i="3"/>
  <c r="M1906" i="3"/>
  <c r="N1906" i="3"/>
  <c r="M1905" i="3"/>
  <c r="N1905" i="3"/>
  <c r="M1904" i="3"/>
  <c r="N1904" i="3"/>
  <c r="M1903" i="3"/>
  <c r="N1903" i="3"/>
  <c r="M1902" i="3"/>
  <c r="N1902" i="3"/>
  <c r="M1901" i="3"/>
  <c r="N1901" i="3"/>
  <c r="M1900" i="3"/>
  <c r="N1900" i="3"/>
  <c r="M1899" i="3"/>
  <c r="N1899" i="3"/>
  <c r="M1898" i="3"/>
  <c r="N1898" i="3"/>
  <c r="M1897" i="3"/>
  <c r="N1897" i="3"/>
  <c r="M1896" i="3"/>
  <c r="N1896" i="3"/>
  <c r="M1895" i="3"/>
  <c r="N1895" i="3"/>
  <c r="M1894" i="3"/>
  <c r="N1894" i="3"/>
  <c r="M1893" i="3"/>
  <c r="N1893" i="3"/>
  <c r="M1892" i="3"/>
  <c r="N1892" i="3"/>
  <c r="M1891" i="3"/>
  <c r="N1891" i="3"/>
  <c r="M1890" i="3"/>
  <c r="N1890" i="3"/>
  <c r="M1889" i="3"/>
  <c r="N1889" i="3"/>
  <c r="M1888" i="3"/>
  <c r="N1888" i="3"/>
  <c r="M1887" i="3"/>
  <c r="N1887" i="3"/>
  <c r="M1886" i="3"/>
  <c r="N1886" i="3"/>
  <c r="M1885" i="3"/>
  <c r="N1885" i="3"/>
  <c r="M1884" i="3"/>
  <c r="N1884" i="3"/>
  <c r="M1883" i="3"/>
  <c r="N1883" i="3"/>
  <c r="M1882" i="3"/>
  <c r="N1882" i="3"/>
  <c r="M1881" i="3"/>
  <c r="N1881" i="3"/>
  <c r="M1880" i="3"/>
  <c r="N1880" i="3"/>
  <c r="M1879" i="3"/>
  <c r="N1879" i="3"/>
  <c r="M1878" i="3"/>
  <c r="N1878" i="3"/>
  <c r="M1877" i="3"/>
  <c r="N1877" i="3"/>
  <c r="M1876" i="3"/>
  <c r="N1876" i="3"/>
  <c r="M1875" i="3"/>
  <c r="N1875" i="3"/>
  <c r="M1874" i="3"/>
  <c r="N1874" i="3"/>
  <c r="M1873" i="3"/>
  <c r="N1873" i="3"/>
  <c r="M1872" i="3"/>
  <c r="N1872" i="3"/>
  <c r="M1871" i="3"/>
  <c r="N1871" i="3"/>
  <c r="M1870" i="3"/>
  <c r="N1870" i="3"/>
  <c r="M1869" i="3"/>
  <c r="N1869" i="3"/>
  <c r="M1868" i="3"/>
  <c r="N1868" i="3"/>
  <c r="M1867" i="3"/>
  <c r="N1867" i="3"/>
  <c r="M1866" i="3"/>
  <c r="N1866" i="3"/>
  <c r="M1865" i="3"/>
  <c r="N1865" i="3"/>
  <c r="M1864" i="3"/>
  <c r="N1864" i="3"/>
  <c r="M1863" i="3"/>
  <c r="N1863" i="3"/>
  <c r="M1862" i="3"/>
  <c r="N1862" i="3"/>
  <c r="M1861" i="3"/>
  <c r="N1861" i="3"/>
  <c r="M1860" i="3"/>
  <c r="N1860" i="3"/>
  <c r="M1859" i="3"/>
  <c r="N1859" i="3"/>
  <c r="M1858" i="3"/>
  <c r="N1858" i="3"/>
  <c r="M1857" i="3"/>
  <c r="N1857" i="3"/>
  <c r="M1856" i="3"/>
  <c r="N1856" i="3"/>
  <c r="M1855" i="3"/>
  <c r="N1855" i="3"/>
  <c r="M1854" i="3"/>
  <c r="N1854" i="3"/>
  <c r="M1853" i="3"/>
  <c r="N1853" i="3"/>
  <c r="M1852" i="3"/>
  <c r="N1852" i="3"/>
  <c r="M1851" i="3"/>
  <c r="N1851" i="3"/>
  <c r="M1850" i="3"/>
  <c r="N1850" i="3"/>
  <c r="M1849" i="3"/>
  <c r="N1849" i="3"/>
  <c r="M1848" i="3"/>
  <c r="N1848" i="3"/>
  <c r="M1847" i="3"/>
  <c r="N1847" i="3"/>
  <c r="M1846" i="3"/>
  <c r="N1846" i="3"/>
  <c r="M1845" i="3"/>
  <c r="N1845" i="3"/>
  <c r="M1844" i="3"/>
  <c r="N1844" i="3"/>
  <c r="M1843" i="3"/>
  <c r="N1843" i="3"/>
  <c r="M1842" i="3"/>
  <c r="N1842" i="3"/>
  <c r="M1841" i="3"/>
  <c r="N1841" i="3"/>
  <c r="M1840" i="3"/>
  <c r="N1840" i="3"/>
  <c r="M1839" i="3"/>
  <c r="N1839" i="3"/>
  <c r="M1838" i="3"/>
  <c r="N1838" i="3"/>
  <c r="M1837" i="3"/>
  <c r="N1837" i="3"/>
  <c r="M1836" i="3"/>
  <c r="N1836" i="3"/>
  <c r="M1835" i="3"/>
  <c r="N1835" i="3"/>
  <c r="M1834" i="3"/>
  <c r="N1834" i="3"/>
  <c r="M1833" i="3"/>
  <c r="N1833" i="3"/>
  <c r="M1832" i="3"/>
  <c r="N1832" i="3"/>
  <c r="M1831" i="3"/>
  <c r="N1831" i="3"/>
  <c r="M1830" i="3"/>
  <c r="N1830" i="3"/>
  <c r="M1829" i="3"/>
  <c r="N1829" i="3"/>
  <c r="M1828" i="3"/>
  <c r="N1828" i="3"/>
  <c r="M1827" i="3"/>
  <c r="N1827" i="3"/>
  <c r="M1826" i="3"/>
  <c r="N1826" i="3"/>
  <c r="M1825" i="3"/>
  <c r="N1825" i="3"/>
  <c r="M1824" i="3"/>
  <c r="N1824" i="3"/>
  <c r="M1823" i="3"/>
  <c r="N1823" i="3"/>
  <c r="M1822" i="3"/>
  <c r="N1822" i="3"/>
  <c r="M1821" i="3"/>
  <c r="N1821" i="3"/>
  <c r="M1820" i="3"/>
  <c r="N1820" i="3"/>
  <c r="M1819" i="3"/>
  <c r="N1819" i="3"/>
  <c r="M1818" i="3"/>
  <c r="N1818" i="3"/>
  <c r="M1817" i="3"/>
  <c r="N1817" i="3"/>
  <c r="M1816" i="3"/>
  <c r="N1816" i="3"/>
  <c r="M1815" i="3"/>
  <c r="N1815" i="3"/>
  <c r="M1814" i="3"/>
  <c r="N1814" i="3"/>
  <c r="M1813" i="3"/>
  <c r="N1813" i="3"/>
  <c r="M1812" i="3"/>
  <c r="N1812" i="3"/>
  <c r="M1811" i="3"/>
  <c r="N1811" i="3"/>
  <c r="M1810" i="3"/>
  <c r="N1810" i="3"/>
  <c r="M1809" i="3"/>
  <c r="N1809" i="3"/>
  <c r="M1808" i="3"/>
  <c r="N1808" i="3"/>
  <c r="M1807" i="3"/>
  <c r="N1807" i="3"/>
  <c r="M1806" i="3"/>
  <c r="N1806" i="3"/>
  <c r="M1805" i="3"/>
  <c r="N1805" i="3"/>
  <c r="M1804" i="3"/>
  <c r="N1804" i="3"/>
  <c r="M1803" i="3"/>
  <c r="N1803" i="3"/>
  <c r="M1802" i="3"/>
  <c r="N1802" i="3"/>
  <c r="M1801" i="3"/>
  <c r="N1801" i="3"/>
  <c r="M1800" i="3"/>
  <c r="N1800" i="3"/>
  <c r="M1799" i="3"/>
  <c r="N1799" i="3"/>
  <c r="M1798" i="3"/>
  <c r="N1798" i="3"/>
  <c r="M1797" i="3"/>
  <c r="N1797" i="3"/>
  <c r="M1796" i="3"/>
  <c r="N1796" i="3"/>
  <c r="M1795" i="3"/>
  <c r="N1795" i="3"/>
  <c r="M1794" i="3"/>
  <c r="N1794" i="3"/>
  <c r="M1793" i="3"/>
  <c r="N1793" i="3"/>
  <c r="M1792" i="3"/>
  <c r="N1792" i="3"/>
  <c r="M1791" i="3"/>
  <c r="N1791" i="3"/>
  <c r="M1790" i="3"/>
  <c r="N1790" i="3"/>
  <c r="M1789" i="3"/>
  <c r="N1789" i="3"/>
  <c r="M1788" i="3"/>
  <c r="N1788" i="3"/>
  <c r="M1787" i="3"/>
  <c r="N1787" i="3"/>
  <c r="M1786" i="3"/>
  <c r="N1786" i="3"/>
  <c r="M1785" i="3"/>
  <c r="N1785" i="3"/>
  <c r="M1784" i="3"/>
  <c r="N1784" i="3"/>
  <c r="M1783" i="3"/>
  <c r="N1783" i="3"/>
  <c r="M1782" i="3"/>
  <c r="N1782" i="3"/>
  <c r="M1781" i="3"/>
  <c r="N1781" i="3"/>
  <c r="M1780" i="3"/>
  <c r="N1780" i="3"/>
  <c r="M1779" i="3"/>
  <c r="N1779" i="3"/>
  <c r="M1778" i="3"/>
  <c r="N1778" i="3"/>
  <c r="M1777" i="3"/>
  <c r="N1777" i="3"/>
  <c r="M1776" i="3"/>
  <c r="N1776" i="3"/>
  <c r="M1775" i="3"/>
  <c r="N1775" i="3"/>
  <c r="M1774" i="3"/>
  <c r="N1774" i="3"/>
  <c r="M1773" i="3"/>
  <c r="N1773" i="3"/>
  <c r="M1772" i="3"/>
  <c r="N1772" i="3"/>
  <c r="M1771" i="3"/>
  <c r="N1771" i="3"/>
  <c r="M1770" i="3"/>
  <c r="N1770" i="3"/>
  <c r="M1645" i="3"/>
  <c r="N1645" i="3"/>
  <c r="M1767" i="3"/>
  <c r="N1767" i="3"/>
  <c r="M1766" i="3"/>
  <c r="N1766" i="3"/>
  <c r="M1765" i="3"/>
  <c r="N1765" i="3"/>
  <c r="M1764" i="3"/>
  <c r="N1764" i="3"/>
  <c r="M1763" i="3"/>
  <c r="N1763" i="3"/>
  <c r="M1762" i="3"/>
  <c r="N1762" i="3"/>
  <c r="M1761" i="3"/>
  <c r="N1761" i="3"/>
  <c r="M1760" i="3"/>
  <c r="N1760" i="3"/>
  <c r="M1759" i="3"/>
  <c r="N1759" i="3"/>
  <c r="M1758" i="3"/>
  <c r="N1758" i="3"/>
  <c r="M1757" i="3"/>
  <c r="N1757" i="3"/>
  <c r="M1756" i="3"/>
  <c r="N1756" i="3"/>
  <c r="M1755" i="3"/>
  <c r="N1755" i="3"/>
  <c r="M1754" i="3"/>
  <c r="N1754" i="3"/>
  <c r="M1753" i="3"/>
  <c r="N1753" i="3"/>
  <c r="M1752" i="3"/>
  <c r="N1752" i="3"/>
  <c r="M1751" i="3"/>
  <c r="N1751" i="3"/>
  <c r="M1750" i="3"/>
  <c r="N1750" i="3"/>
  <c r="M1749" i="3"/>
  <c r="N1749" i="3"/>
  <c r="M1748" i="3"/>
  <c r="N1748" i="3"/>
  <c r="M1747" i="3"/>
  <c r="N1747" i="3"/>
  <c r="M1746" i="3"/>
  <c r="N1746" i="3"/>
  <c r="M1745" i="3"/>
  <c r="N1745" i="3"/>
  <c r="M1744" i="3"/>
  <c r="N1744" i="3"/>
  <c r="M1743" i="3"/>
  <c r="N1743" i="3"/>
  <c r="M1742" i="3"/>
  <c r="N1742" i="3"/>
  <c r="M1741" i="3"/>
  <c r="N1741" i="3"/>
  <c r="M1740" i="3"/>
  <c r="N1740" i="3"/>
  <c r="M1739" i="3"/>
  <c r="N1739" i="3"/>
  <c r="M1738" i="3"/>
  <c r="N1738" i="3"/>
  <c r="M1737" i="3"/>
  <c r="N1737" i="3"/>
  <c r="M1736" i="3"/>
  <c r="N1736" i="3"/>
  <c r="M1735" i="3"/>
  <c r="N1735" i="3"/>
  <c r="M1734" i="3"/>
  <c r="N1734" i="3"/>
  <c r="M1733" i="3"/>
  <c r="N1733" i="3"/>
  <c r="M1732" i="3"/>
  <c r="N1732" i="3"/>
  <c r="M1731" i="3"/>
  <c r="N1731" i="3"/>
  <c r="M1730" i="3"/>
  <c r="N1730" i="3"/>
  <c r="M1729" i="3"/>
  <c r="N1729" i="3"/>
  <c r="M1728" i="3"/>
  <c r="N1728" i="3"/>
  <c r="M1727" i="3"/>
  <c r="N1727" i="3"/>
  <c r="M1726" i="3"/>
  <c r="N1726" i="3"/>
  <c r="M1725" i="3"/>
  <c r="N1725" i="3"/>
  <c r="M1724" i="3"/>
  <c r="N1724" i="3"/>
  <c r="M1723" i="3"/>
  <c r="N1723" i="3"/>
  <c r="M1722" i="3"/>
  <c r="N1722" i="3"/>
  <c r="M1721" i="3"/>
  <c r="N1721" i="3"/>
  <c r="M1720" i="3"/>
  <c r="N1720" i="3"/>
  <c r="M1719" i="3"/>
  <c r="N1719" i="3"/>
  <c r="M1718" i="3"/>
  <c r="N1718" i="3"/>
  <c r="M1717" i="3"/>
  <c r="N1717" i="3"/>
  <c r="M1716" i="3"/>
  <c r="N1716" i="3"/>
  <c r="M1715" i="3"/>
  <c r="N1715" i="3"/>
  <c r="M1714" i="3"/>
  <c r="N1714" i="3"/>
  <c r="M1713" i="3"/>
  <c r="N1713" i="3"/>
  <c r="M1712" i="3"/>
  <c r="N1712" i="3"/>
  <c r="M1711" i="3"/>
  <c r="N1711" i="3"/>
  <c r="M1710" i="3"/>
  <c r="N1710" i="3"/>
  <c r="M1709" i="3"/>
  <c r="N1709" i="3"/>
  <c r="M1708" i="3"/>
  <c r="N1708" i="3"/>
  <c r="M1707" i="3"/>
  <c r="N1707" i="3"/>
  <c r="M1706" i="3"/>
  <c r="N1706" i="3"/>
  <c r="M1705" i="3"/>
  <c r="N1705" i="3"/>
  <c r="M1704" i="3"/>
  <c r="N1704" i="3"/>
  <c r="M1703" i="3"/>
  <c r="N1703" i="3"/>
  <c r="M1702" i="3"/>
  <c r="N1702" i="3"/>
  <c r="M1701" i="3"/>
  <c r="N1701" i="3"/>
  <c r="M1700" i="3"/>
  <c r="N1700" i="3"/>
  <c r="M1699" i="3"/>
  <c r="N1699" i="3"/>
  <c r="M1698" i="3"/>
  <c r="N1698" i="3"/>
  <c r="M1697" i="3"/>
  <c r="N1697" i="3"/>
  <c r="M1696" i="3"/>
  <c r="N1696" i="3"/>
  <c r="M1695" i="3"/>
  <c r="N1695" i="3"/>
  <c r="M1694" i="3"/>
  <c r="N1694" i="3"/>
  <c r="M1693" i="3"/>
  <c r="N1693" i="3"/>
  <c r="M1692" i="3"/>
  <c r="N1692" i="3"/>
  <c r="M1691" i="3"/>
  <c r="N1691" i="3"/>
  <c r="M1690" i="3"/>
  <c r="N1690" i="3"/>
  <c r="M1689" i="3"/>
  <c r="N1689" i="3"/>
  <c r="M1688" i="3"/>
  <c r="N1688" i="3"/>
  <c r="M1687" i="3"/>
  <c r="N1687" i="3"/>
  <c r="M1686" i="3"/>
  <c r="N1686" i="3"/>
  <c r="M1685" i="3"/>
  <c r="N1685" i="3"/>
  <c r="M1684" i="3"/>
  <c r="N1684" i="3"/>
  <c r="M1683" i="3"/>
  <c r="N1683" i="3"/>
  <c r="M1682" i="3"/>
  <c r="N1682" i="3"/>
  <c r="M1681" i="3"/>
  <c r="N1681" i="3"/>
  <c r="M1680" i="3"/>
  <c r="N1680" i="3"/>
  <c r="M1679" i="3"/>
  <c r="N1679" i="3"/>
  <c r="M1678" i="3"/>
  <c r="N1678" i="3"/>
  <c r="M1677" i="3"/>
  <c r="N1677" i="3"/>
  <c r="M1676" i="3"/>
  <c r="N1676" i="3"/>
  <c r="M1675" i="3"/>
  <c r="N1675" i="3"/>
  <c r="M1674" i="3"/>
  <c r="N1674" i="3"/>
  <c r="M1673" i="3"/>
  <c r="N1673" i="3"/>
  <c r="M1672" i="3"/>
  <c r="N1672" i="3"/>
  <c r="M1671" i="3"/>
  <c r="N1671" i="3"/>
  <c r="M1670" i="3"/>
  <c r="N1670" i="3"/>
  <c r="M1669" i="3"/>
  <c r="N1669" i="3"/>
  <c r="M1668" i="3"/>
  <c r="N1668" i="3"/>
  <c r="M1667" i="3"/>
  <c r="N1667" i="3"/>
  <c r="M1666" i="3"/>
  <c r="N1666" i="3"/>
  <c r="M1665" i="3"/>
  <c r="N1665" i="3"/>
  <c r="M1664" i="3"/>
  <c r="N1664" i="3"/>
  <c r="M1663" i="3"/>
  <c r="N1663" i="3"/>
  <c r="M1662" i="3"/>
  <c r="N1662" i="3"/>
  <c r="M1661" i="3"/>
  <c r="N1661" i="3"/>
  <c r="M1660" i="3"/>
  <c r="N1660" i="3"/>
  <c r="M1659" i="3"/>
  <c r="N1659" i="3"/>
  <c r="M1658" i="3"/>
  <c r="N1658" i="3"/>
  <c r="M1657" i="3"/>
  <c r="N1657" i="3"/>
  <c r="M1656" i="3"/>
  <c r="N1656" i="3"/>
  <c r="M1655" i="3"/>
  <c r="N1655" i="3"/>
  <c r="M1654" i="3"/>
  <c r="N1654" i="3"/>
  <c r="M1653" i="3"/>
  <c r="N1653" i="3"/>
  <c r="M1652" i="3"/>
  <c r="N1652" i="3"/>
  <c r="M1651" i="3"/>
  <c r="N1651" i="3"/>
  <c r="M1650" i="3"/>
  <c r="N1650" i="3"/>
  <c r="M1649" i="3"/>
  <c r="N1649" i="3"/>
  <c r="M1648" i="3"/>
  <c r="N1648" i="3"/>
  <c r="M1647" i="3"/>
  <c r="N1647" i="3"/>
  <c r="M1646" i="3"/>
  <c r="N1646" i="3"/>
  <c r="M1526" i="3"/>
  <c r="N1526" i="3"/>
  <c r="M1643" i="3"/>
  <c r="N1643" i="3"/>
  <c r="M1642" i="3"/>
  <c r="N1642" i="3"/>
  <c r="M1641" i="3"/>
  <c r="N1641" i="3"/>
  <c r="M1640" i="3"/>
  <c r="N1640" i="3"/>
  <c r="M1639" i="3"/>
  <c r="N1639" i="3"/>
  <c r="M1638" i="3"/>
  <c r="N1638" i="3"/>
  <c r="M1637" i="3"/>
  <c r="N1637" i="3"/>
  <c r="M1636" i="3"/>
  <c r="N1636" i="3"/>
  <c r="M1635" i="3"/>
  <c r="N1635" i="3"/>
  <c r="M1634" i="3"/>
  <c r="N1634" i="3"/>
  <c r="M1633" i="3"/>
  <c r="N1633" i="3"/>
  <c r="M1632" i="3"/>
  <c r="N1632" i="3"/>
  <c r="M1631" i="3"/>
  <c r="N1631" i="3"/>
  <c r="M1630" i="3"/>
  <c r="N1630" i="3"/>
  <c r="M1629" i="3"/>
  <c r="N1629" i="3"/>
  <c r="M1628" i="3"/>
  <c r="N1628" i="3"/>
  <c r="M1627" i="3"/>
  <c r="N1627" i="3"/>
  <c r="M1626" i="3"/>
  <c r="N1626" i="3"/>
  <c r="M1625" i="3"/>
  <c r="N1625" i="3"/>
  <c r="M1624" i="3"/>
  <c r="N1624" i="3"/>
  <c r="M1623" i="3"/>
  <c r="N1623" i="3"/>
  <c r="M1622" i="3"/>
  <c r="N1622" i="3"/>
  <c r="M1621" i="3"/>
  <c r="N1621" i="3"/>
  <c r="M1620" i="3"/>
  <c r="N1620" i="3"/>
  <c r="M1619" i="3"/>
  <c r="N1619" i="3"/>
  <c r="M1618" i="3"/>
  <c r="N1618" i="3"/>
  <c r="M1617" i="3"/>
  <c r="N1617" i="3"/>
  <c r="M1616" i="3"/>
  <c r="N1616" i="3"/>
  <c r="M1615" i="3"/>
  <c r="N1615" i="3"/>
  <c r="M1614" i="3"/>
  <c r="N1614" i="3"/>
  <c r="M1613" i="3"/>
  <c r="N1613" i="3"/>
  <c r="M1612" i="3"/>
  <c r="N1612" i="3"/>
  <c r="M1611" i="3"/>
  <c r="N1611" i="3"/>
  <c r="M1610" i="3"/>
  <c r="N1610" i="3"/>
  <c r="M1609" i="3"/>
  <c r="N1609" i="3"/>
  <c r="M1608" i="3"/>
  <c r="N1608" i="3"/>
  <c r="M1607" i="3"/>
  <c r="N1607" i="3"/>
  <c r="M1606" i="3"/>
  <c r="N1606" i="3"/>
  <c r="M1605" i="3"/>
  <c r="N1605" i="3"/>
  <c r="M1604" i="3"/>
  <c r="N1604" i="3"/>
  <c r="M1603" i="3"/>
  <c r="N1603" i="3"/>
  <c r="M1602" i="3"/>
  <c r="N1602" i="3"/>
  <c r="M1601" i="3"/>
  <c r="N1601" i="3"/>
  <c r="M1600" i="3"/>
  <c r="N1600" i="3"/>
  <c r="M1599" i="3"/>
  <c r="N1599" i="3"/>
  <c r="M1598" i="3"/>
  <c r="N1598" i="3"/>
  <c r="M1597" i="3"/>
  <c r="N1597" i="3"/>
  <c r="M1596" i="3"/>
  <c r="N1596" i="3"/>
  <c r="M1595" i="3"/>
  <c r="N1595" i="3"/>
  <c r="M1594" i="3"/>
  <c r="N1594" i="3"/>
  <c r="M1593" i="3"/>
  <c r="N1593" i="3"/>
  <c r="M1592" i="3"/>
  <c r="N1592" i="3"/>
  <c r="M1591" i="3"/>
  <c r="N1591" i="3"/>
  <c r="M1590" i="3"/>
  <c r="N1590" i="3"/>
  <c r="M1589" i="3"/>
  <c r="N1589" i="3"/>
  <c r="M1588" i="3"/>
  <c r="N1588" i="3"/>
  <c r="M1587" i="3"/>
  <c r="N1587" i="3"/>
  <c r="M1586" i="3"/>
  <c r="N1586" i="3"/>
  <c r="M1585" i="3"/>
  <c r="N1585" i="3"/>
  <c r="M1584" i="3"/>
  <c r="N1584" i="3"/>
  <c r="M1583" i="3"/>
  <c r="N1583" i="3"/>
  <c r="M1582" i="3"/>
  <c r="N1582" i="3"/>
  <c r="M1581" i="3"/>
  <c r="N1581" i="3"/>
  <c r="M1580" i="3"/>
  <c r="N1580" i="3"/>
  <c r="M1579" i="3"/>
  <c r="N1579" i="3"/>
  <c r="M1578" i="3"/>
  <c r="N1578" i="3"/>
  <c r="M1577" i="3"/>
  <c r="N1577" i="3"/>
  <c r="M1576" i="3"/>
  <c r="N1576" i="3"/>
  <c r="M1575" i="3"/>
  <c r="N1575" i="3"/>
  <c r="M1574" i="3"/>
  <c r="N1574" i="3"/>
  <c r="M1573" i="3"/>
  <c r="N1573" i="3"/>
  <c r="M1572" i="3"/>
  <c r="N1572" i="3"/>
  <c r="M1571" i="3"/>
  <c r="N1571" i="3"/>
  <c r="M1570" i="3"/>
  <c r="N1570" i="3"/>
  <c r="M1569" i="3"/>
  <c r="N1569" i="3"/>
  <c r="M1568" i="3"/>
  <c r="N1568" i="3"/>
  <c r="M1567" i="3"/>
  <c r="N1567" i="3"/>
  <c r="M1566" i="3"/>
  <c r="N1566" i="3"/>
  <c r="M1565" i="3"/>
  <c r="N1565" i="3"/>
  <c r="M1564" i="3"/>
  <c r="N1564" i="3"/>
  <c r="M1563" i="3"/>
  <c r="N1563" i="3"/>
  <c r="M1562" i="3"/>
  <c r="N1562" i="3"/>
  <c r="M1561" i="3"/>
  <c r="N1561" i="3"/>
  <c r="M1560" i="3"/>
  <c r="N1560" i="3"/>
  <c r="M1559" i="3"/>
  <c r="N1559" i="3"/>
  <c r="M1558" i="3"/>
  <c r="N1558" i="3"/>
  <c r="M1557" i="3"/>
  <c r="N1557" i="3"/>
  <c r="M1556" i="3"/>
  <c r="N1556" i="3"/>
  <c r="M1555" i="3"/>
  <c r="N1555" i="3"/>
  <c r="M1554" i="3"/>
  <c r="N1554" i="3"/>
  <c r="M1553" i="3"/>
  <c r="N1553" i="3"/>
  <c r="M1552" i="3"/>
  <c r="N1552" i="3"/>
  <c r="M1551" i="3"/>
  <c r="N1551" i="3"/>
  <c r="M1550" i="3"/>
  <c r="N1550" i="3"/>
  <c r="M1549" i="3"/>
  <c r="N1549" i="3"/>
  <c r="M1548" i="3"/>
  <c r="N1548" i="3"/>
  <c r="M1547" i="3"/>
  <c r="N1547" i="3"/>
  <c r="M1546" i="3"/>
  <c r="N1546" i="3"/>
  <c r="M1545" i="3"/>
  <c r="N1545" i="3"/>
  <c r="M1544" i="3"/>
  <c r="N1544" i="3"/>
  <c r="M1543" i="3"/>
  <c r="N1543" i="3"/>
  <c r="M1542" i="3"/>
  <c r="N1542" i="3"/>
  <c r="M1541" i="3"/>
  <c r="N1541" i="3"/>
  <c r="M1540" i="3"/>
  <c r="N1540" i="3"/>
  <c r="M1539" i="3"/>
  <c r="N1539" i="3"/>
  <c r="M1538" i="3"/>
  <c r="N1538" i="3"/>
  <c r="M1537" i="3"/>
  <c r="N1537" i="3"/>
  <c r="M1536" i="3"/>
  <c r="N1536" i="3"/>
  <c r="M1535" i="3"/>
  <c r="N1535" i="3"/>
  <c r="M1534" i="3"/>
  <c r="N1534" i="3"/>
  <c r="M1533" i="3"/>
  <c r="N1533" i="3"/>
  <c r="M1532" i="3"/>
  <c r="N1532" i="3"/>
  <c r="M1531" i="3"/>
  <c r="N1531" i="3"/>
  <c r="M1530" i="3"/>
  <c r="N1530" i="3"/>
  <c r="M1529" i="3"/>
  <c r="N1529" i="3"/>
  <c r="M1528" i="3"/>
  <c r="N1528" i="3"/>
  <c r="M1527" i="3"/>
  <c r="N1527" i="3"/>
  <c r="M1365" i="3"/>
  <c r="N1365" i="3"/>
  <c r="M1524" i="3"/>
  <c r="N1524" i="3"/>
  <c r="M1523" i="3"/>
  <c r="N1523" i="3"/>
  <c r="M1522" i="3"/>
  <c r="N1522" i="3"/>
  <c r="M1521" i="3"/>
  <c r="N1521" i="3"/>
  <c r="M1520" i="3"/>
  <c r="N1520" i="3"/>
  <c r="M1519" i="3"/>
  <c r="N1519" i="3"/>
  <c r="M1518" i="3"/>
  <c r="N1518" i="3"/>
  <c r="M1517" i="3"/>
  <c r="N1517" i="3"/>
  <c r="M1516" i="3"/>
  <c r="N1516" i="3"/>
  <c r="M1515" i="3"/>
  <c r="N1515" i="3"/>
  <c r="M1514" i="3"/>
  <c r="N1514" i="3"/>
  <c r="M1513" i="3"/>
  <c r="N1513" i="3"/>
  <c r="M1512" i="3"/>
  <c r="N1512" i="3"/>
  <c r="M1511" i="3"/>
  <c r="N1511" i="3"/>
  <c r="M1510" i="3"/>
  <c r="N1510" i="3"/>
  <c r="M1509" i="3"/>
  <c r="N1509" i="3"/>
  <c r="M1508" i="3"/>
  <c r="N1508" i="3"/>
  <c r="M1507" i="3"/>
  <c r="N1507" i="3"/>
  <c r="M1506" i="3"/>
  <c r="N1506" i="3"/>
  <c r="M1505" i="3"/>
  <c r="N1505" i="3"/>
  <c r="M1504" i="3"/>
  <c r="N1504" i="3"/>
  <c r="M1503" i="3"/>
  <c r="N1503" i="3"/>
  <c r="M1502" i="3"/>
  <c r="N1502" i="3"/>
  <c r="M1501" i="3"/>
  <c r="N1501" i="3"/>
  <c r="M1500" i="3"/>
  <c r="N1500" i="3"/>
  <c r="M1499" i="3"/>
  <c r="N1499" i="3"/>
  <c r="M1498" i="3"/>
  <c r="N1498" i="3"/>
  <c r="M1497" i="3"/>
  <c r="N1497" i="3"/>
  <c r="M1496" i="3"/>
  <c r="N1496" i="3"/>
  <c r="M1495" i="3"/>
  <c r="N1495" i="3"/>
  <c r="M1494" i="3"/>
  <c r="N1494" i="3"/>
  <c r="M1493" i="3"/>
  <c r="N1493" i="3"/>
  <c r="M1492" i="3"/>
  <c r="N1492" i="3"/>
  <c r="M1491" i="3"/>
  <c r="N1491" i="3"/>
  <c r="M1490" i="3"/>
  <c r="N1490" i="3"/>
  <c r="M1489" i="3"/>
  <c r="N1489" i="3"/>
  <c r="M1488" i="3"/>
  <c r="N1488" i="3"/>
  <c r="M1487" i="3"/>
  <c r="N1487" i="3"/>
  <c r="M1486" i="3"/>
  <c r="N1486" i="3"/>
  <c r="M1485" i="3"/>
  <c r="N1485" i="3"/>
  <c r="M1484" i="3"/>
  <c r="N1484" i="3"/>
  <c r="M1483" i="3"/>
  <c r="N1483" i="3"/>
  <c r="M1482" i="3"/>
  <c r="N1482" i="3"/>
  <c r="M1481" i="3"/>
  <c r="N1481" i="3"/>
  <c r="M1480" i="3"/>
  <c r="N1480" i="3"/>
  <c r="M1479" i="3"/>
  <c r="N1479" i="3"/>
  <c r="M1478" i="3"/>
  <c r="N1478" i="3"/>
  <c r="M1477" i="3"/>
  <c r="N1477" i="3"/>
  <c r="M1476" i="3"/>
  <c r="N1476" i="3"/>
  <c r="M1475" i="3"/>
  <c r="N1475" i="3"/>
  <c r="M1474" i="3"/>
  <c r="N1474" i="3"/>
  <c r="M1473" i="3"/>
  <c r="N1473" i="3"/>
  <c r="M1472" i="3"/>
  <c r="N1472" i="3"/>
  <c r="M1471" i="3"/>
  <c r="N1471" i="3"/>
  <c r="M1470" i="3"/>
  <c r="N1470" i="3"/>
  <c r="M1469" i="3"/>
  <c r="N1469" i="3"/>
  <c r="M1468" i="3"/>
  <c r="N1468" i="3"/>
  <c r="M1467" i="3"/>
  <c r="N1467" i="3"/>
  <c r="M1466" i="3"/>
  <c r="N1466" i="3"/>
  <c r="M1465" i="3"/>
  <c r="N1465" i="3"/>
  <c r="M1464" i="3"/>
  <c r="N1464" i="3"/>
  <c r="M1463" i="3"/>
  <c r="N1463" i="3"/>
  <c r="M1462" i="3"/>
  <c r="N1462" i="3"/>
  <c r="M1461" i="3"/>
  <c r="N1461" i="3"/>
  <c r="M1460" i="3"/>
  <c r="N1460" i="3"/>
  <c r="M1459" i="3"/>
  <c r="N1459" i="3"/>
  <c r="M1458" i="3"/>
  <c r="N1458" i="3"/>
  <c r="M1457" i="3"/>
  <c r="N1457" i="3"/>
  <c r="M1456" i="3"/>
  <c r="N1456" i="3"/>
  <c r="M1455" i="3"/>
  <c r="N1455" i="3"/>
  <c r="M1454" i="3"/>
  <c r="N1454" i="3"/>
  <c r="M1453" i="3"/>
  <c r="N1453" i="3"/>
  <c r="M1452" i="3"/>
  <c r="N1452" i="3"/>
  <c r="M1451" i="3"/>
  <c r="N1451" i="3"/>
  <c r="M1450" i="3"/>
  <c r="N1450" i="3"/>
  <c r="M1449" i="3"/>
  <c r="N1449" i="3"/>
  <c r="M1448" i="3"/>
  <c r="N1448" i="3"/>
  <c r="M1447" i="3"/>
  <c r="N1447" i="3"/>
  <c r="M1446" i="3"/>
  <c r="N1446" i="3"/>
  <c r="M1445" i="3"/>
  <c r="N1445" i="3"/>
  <c r="M1444" i="3"/>
  <c r="N1444" i="3"/>
  <c r="M1443" i="3"/>
  <c r="N1443" i="3"/>
  <c r="M1442" i="3"/>
  <c r="N1442" i="3"/>
  <c r="M1441" i="3"/>
  <c r="N1441" i="3"/>
  <c r="M1440" i="3"/>
  <c r="N1440" i="3"/>
  <c r="M1439" i="3"/>
  <c r="N1439" i="3"/>
  <c r="M1438" i="3"/>
  <c r="N1438" i="3"/>
  <c r="M1437" i="3"/>
  <c r="N1437" i="3"/>
  <c r="M1436" i="3"/>
  <c r="N1436" i="3"/>
  <c r="M1435" i="3"/>
  <c r="N1435" i="3"/>
  <c r="M1434" i="3"/>
  <c r="N1434" i="3"/>
  <c r="M1433" i="3"/>
  <c r="N1433" i="3"/>
  <c r="M1432" i="3"/>
  <c r="N1432" i="3"/>
  <c r="M1431" i="3"/>
  <c r="N1431" i="3"/>
  <c r="M1430" i="3"/>
  <c r="N1430" i="3"/>
  <c r="M1429" i="3"/>
  <c r="N1429" i="3"/>
  <c r="M1428" i="3"/>
  <c r="N1428" i="3"/>
  <c r="M1427" i="3"/>
  <c r="N1427" i="3"/>
  <c r="M1426" i="3"/>
  <c r="N1426" i="3"/>
  <c r="M1425" i="3"/>
  <c r="N1425" i="3"/>
  <c r="M1424" i="3"/>
  <c r="N1424" i="3"/>
  <c r="M1423" i="3"/>
  <c r="N1423" i="3"/>
  <c r="M1422" i="3"/>
  <c r="N1422" i="3"/>
  <c r="M1421" i="3"/>
  <c r="N1421" i="3"/>
  <c r="M1420" i="3"/>
  <c r="N1420" i="3"/>
  <c r="M1419" i="3"/>
  <c r="N1419" i="3"/>
  <c r="M1418" i="3"/>
  <c r="N1418" i="3"/>
  <c r="M1417" i="3"/>
  <c r="N1417" i="3"/>
  <c r="M1416" i="3"/>
  <c r="N1416" i="3"/>
  <c r="M1415" i="3"/>
  <c r="N1415" i="3"/>
  <c r="M1414" i="3"/>
  <c r="N1414" i="3"/>
  <c r="M1413" i="3"/>
  <c r="N1413" i="3"/>
  <c r="M1412" i="3"/>
  <c r="N1412" i="3"/>
  <c r="M1411" i="3"/>
  <c r="N1411" i="3"/>
  <c r="M1410" i="3"/>
  <c r="N1410" i="3"/>
  <c r="M1409" i="3"/>
  <c r="N1409" i="3"/>
  <c r="M1408" i="3"/>
  <c r="N1408" i="3"/>
  <c r="M1407" i="3"/>
  <c r="N1407" i="3"/>
  <c r="M1406" i="3"/>
  <c r="N1406" i="3"/>
  <c r="M1405" i="3"/>
  <c r="N1405" i="3"/>
  <c r="M1404" i="3"/>
  <c r="N1404" i="3"/>
  <c r="M1403" i="3"/>
  <c r="N1403" i="3"/>
  <c r="M1402" i="3"/>
  <c r="N1402" i="3"/>
  <c r="M1401" i="3"/>
  <c r="N1401" i="3"/>
  <c r="M1400" i="3"/>
  <c r="N1400" i="3"/>
  <c r="M1399" i="3"/>
  <c r="N1399" i="3"/>
  <c r="M1398" i="3"/>
  <c r="N1398" i="3"/>
  <c r="M1397" i="3"/>
  <c r="N1397" i="3"/>
  <c r="M1396" i="3"/>
  <c r="N1396" i="3"/>
  <c r="M1395" i="3"/>
  <c r="N1395" i="3"/>
  <c r="M1394" i="3"/>
  <c r="N1394" i="3"/>
  <c r="M1393" i="3"/>
  <c r="N1393" i="3"/>
  <c r="M1392" i="3"/>
  <c r="N1392" i="3"/>
  <c r="M1391" i="3"/>
  <c r="N1391" i="3"/>
  <c r="M1390" i="3"/>
  <c r="N1390" i="3"/>
  <c r="M1389" i="3"/>
  <c r="N1389" i="3"/>
  <c r="M1388" i="3"/>
  <c r="N1388" i="3"/>
  <c r="M1387" i="3"/>
  <c r="N1387" i="3"/>
  <c r="M1386" i="3"/>
  <c r="N1386" i="3"/>
  <c r="M1385" i="3"/>
  <c r="N1385" i="3"/>
  <c r="M1384" i="3"/>
  <c r="N1384" i="3"/>
  <c r="M1383" i="3"/>
  <c r="N1383" i="3"/>
  <c r="M1382" i="3"/>
  <c r="N1382" i="3"/>
  <c r="M1381" i="3"/>
  <c r="N1381" i="3"/>
  <c r="M1380" i="3"/>
  <c r="N1380" i="3"/>
  <c r="M1379" i="3"/>
  <c r="N1379" i="3"/>
  <c r="M1378" i="3"/>
  <c r="N1378" i="3"/>
  <c r="M1377" i="3"/>
  <c r="N1377" i="3"/>
  <c r="M1376" i="3"/>
  <c r="N1376" i="3"/>
  <c r="M1375" i="3"/>
  <c r="N1375" i="3"/>
  <c r="M1374" i="3"/>
  <c r="N1374" i="3"/>
  <c r="M1373" i="3"/>
  <c r="N1373" i="3"/>
  <c r="M1372" i="3"/>
  <c r="N1372" i="3"/>
  <c r="M1371" i="3"/>
  <c r="N1371" i="3"/>
  <c r="M1370" i="3"/>
  <c r="N1370" i="3"/>
  <c r="M1369" i="3"/>
  <c r="N1369" i="3"/>
  <c r="M1368" i="3"/>
  <c r="N1368" i="3"/>
  <c r="M1367" i="3"/>
  <c r="N1367" i="3"/>
  <c r="M1366" i="3"/>
  <c r="N1366" i="3"/>
  <c r="M1293" i="3"/>
  <c r="N1293" i="3"/>
  <c r="M1363" i="3"/>
  <c r="N1363" i="3"/>
  <c r="M1362" i="3"/>
  <c r="N1362" i="3"/>
  <c r="M1361" i="3"/>
  <c r="N1361" i="3"/>
  <c r="M1360" i="3"/>
  <c r="N1360" i="3"/>
  <c r="M1359" i="3"/>
  <c r="N1359" i="3"/>
  <c r="M1358" i="3"/>
  <c r="N1358" i="3"/>
  <c r="M1357" i="3"/>
  <c r="N1357" i="3"/>
  <c r="M1356" i="3"/>
  <c r="N1356" i="3"/>
  <c r="M1355" i="3"/>
  <c r="N1355" i="3"/>
  <c r="M1354" i="3"/>
  <c r="N1354" i="3"/>
  <c r="M1353" i="3"/>
  <c r="N1353" i="3"/>
  <c r="M1352" i="3"/>
  <c r="N1352" i="3"/>
  <c r="M1351" i="3"/>
  <c r="N1351" i="3"/>
  <c r="M1350" i="3"/>
  <c r="N1350" i="3"/>
  <c r="M1349" i="3"/>
  <c r="N1349" i="3"/>
  <c r="M1348" i="3"/>
  <c r="N1348" i="3"/>
  <c r="M1347" i="3"/>
  <c r="N1347" i="3"/>
  <c r="M1346" i="3"/>
  <c r="N1346" i="3"/>
  <c r="M1345" i="3"/>
  <c r="N1345" i="3"/>
  <c r="M1344" i="3"/>
  <c r="N1344" i="3"/>
  <c r="M1343" i="3"/>
  <c r="N1343" i="3"/>
  <c r="M1342" i="3"/>
  <c r="N1342" i="3"/>
  <c r="M1341" i="3"/>
  <c r="N1341" i="3"/>
  <c r="M1340" i="3"/>
  <c r="N1340" i="3"/>
  <c r="M1339" i="3"/>
  <c r="N1339" i="3"/>
  <c r="M1338" i="3"/>
  <c r="N1338" i="3"/>
  <c r="M1337" i="3"/>
  <c r="N1337" i="3"/>
  <c r="M1336" i="3"/>
  <c r="N1336" i="3"/>
  <c r="M1335" i="3"/>
  <c r="N1335" i="3"/>
  <c r="M1334" i="3"/>
  <c r="N1334" i="3"/>
  <c r="M1333" i="3"/>
  <c r="N1333" i="3"/>
  <c r="M1332" i="3"/>
  <c r="N1332" i="3"/>
  <c r="M1331" i="3"/>
  <c r="N1331" i="3"/>
  <c r="M1330" i="3"/>
  <c r="N1330" i="3"/>
  <c r="M1329" i="3"/>
  <c r="N1329" i="3"/>
  <c r="M1328" i="3"/>
  <c r="N1328" i="3"/>
  <c r="M1327" i="3"/>
  <c r="N1327" i="3"/>
  <c r="M1326" i="3"/>
  <c r="N1326" i="3"/>
  <c r="M1325" i="3"/>
  <c r="N1325" i="3"/>
  <c r="M1324" i="3"/>
  <c r="N1324" i="3"/>
  <c r="M1323" i="3"/>
  <c r="N1323" i="3"/>
  <c r="M1322" i="3"/>
  <c r="N1322" i="3"/>
  <c r="M1321" i="3"/>
  <c r="N1321" i="3"/>
  <c r="M1320" i="3"/>
  <c r="N1320" i="3"/>
  <c r="M1319" i="3"/>
  <c r="N1319" i="3"/>
  <c r="M1318" i="3"/>
  <c r="N1318" i="3"/>
  <c r="M1317" i="3"/>
  <c r="N1317" i="3"/>
  <c r="M1316" i="3"/>
  <c r="N1316" i="3"/>
  <c r="M1315" i="3"/>
  <c r="N1315" i="3"/>
  <c r="M1314" i="3"/>
  <c r="N1314" i="3"/>
  <c r="M1313" i="3"/>
  <c r="N1313" i="3"/>
  <c r="M1312" i="3"/>
  <c r="N1312" i="3"/>
  <c r="M1311" i="3"/>
  <c r="N1311" i="3"/>
  <c r="M1310" i="3"/>
  <c r="N1310" i="3"/>
  <c r="M1309" i="3"/>
  <c r="N1309" i="3"/>
  <c r="M1308" i="3"/>
  <c r="N1308" i="3"/>
  <c r="M1307" i="3"/>
  <c r="N1307" i="3"/>
  <c r="M1306" i="3"/>
  <c r="N1306" i="3"/>
  <c r="M1305" i="3"/>
  <c r="N1305" i="3"/>
  <c r="M1304" i="3"/>
  <c r="N1304" i="3"/>
  <c r="M1303" i="3"/>
  <c r="N1303" i="3"/>
  <c r="M1302" i="3"/>
  <c r="N1302" i="3"/>
  <c r="M1301" i="3"/>
  <c r="N1301" i="3"/>
  <c r="M1300" i="3"/>
  <c r="N1300" i="3"/>
  <c r="M1299" i="3"/>
  <c r="N1299" i="3"/>
  <c r="M1298" i="3"/>
  <c r="N1298" i="3"/>
  <c r="M1297" i="3"/>
  <c r="N1297" i="3"/>
  <c r="M1296" i="3"/>
  <c r="N1296" i="3"/>
  <c r="M1295" i="3"/>
  <c r="N1295" i="3"/>
  <c r="M1294" i="3"/>
  <c r="N1294" i="3"/>
  <c r="M978" i="3"/>
  <c r="N978" i="3"/>
  <c r="M1291" i="3"/>
  <c r="N1291" i="3"/>
  <c r="M1290" i="3"/>
  <c r="N1290" i="3"/>
  <c r="M1289" i="3"/>
  <c r="N1289" i="3"/>
  <c r="M1288" i="3"/>
  <c r="N1288" i="3"/>
  <c r="M1287" i="3"/>
  <c r="N1287" i="3"/>
  <c r="M1286" i="3"/>
  <c r="N1286" i="3"/>
  <c r="M1285" i="3"/>
  <c r="N1285" i="3"/>
  <c r="M1284" i="3"/>
  <c r="N1284" i="3"/>
  <c r="M1283" i="3"/>
  <c r="N1283" i="3"/>
  <c r="M1282" i="3"/>
  <c r="N1282" i="3"/>
  <c r="M1281" i="3"/>
  <c r="N1281" i="3"/>
  <c r="M1280" i="3"/>
  <c r="N1280" i="3"/>
  <c r="M1279" i="3"/>
  <c r="N1279" i="3"/>
  <c r="M1278" i="3"/>
  <c r="N1278" i="3"/>
  <c r="M1277" i="3"/>
  <c r="N1277" i="3"/>
  <c r="M1276" i="3"/>
  <c r="N1276" i="3"/>
  <c r="M1275" i="3"/>
  <c r="N1275" i="3"/>
  <c r="M1274" i="3"/>
  <c r="N1274" i="3"/>
  <c r="M1273" i="3"/>
  <c r="N1273" i="3"/>
  <c r="M1272" i="3"/>
  <c r="N1272" i="3"/>
  <c r="M1271" i="3"/>
  <c r="N1271" i="3"/>
  <c r="M1270" i="3"/>
  <c r="N1270" i="3"/>
  <c r="M1269" i="3"/>
  <c r="N1269" i="3"/>
  <c r="M1268" i="3"/>
  <c r="N1268" i="3"/>
  <c r="M1267" i="3"/>
  <c r="N1267" i="3"/>
  <c r="M1266" i="3"/>
  <c r="N1266" i="3"/>
  <c r="M1265" i="3"/>
  <c r="N1265" i="3"/>
  <c r="M1264" i="3"/>
  <c r="N1264" i="3"/>
  <c r="M1263" i="3"/>
  <c r="N1263" i="3"/>
  <c r="M1262" i="3"/>
  <c r="N1262" i="3"/>
  <c r="M1261" i="3"/>
  <c r="N1261" i="3"/>
  <c r="M1260" i="3"/>
  <c r="N1260" i="3"/>
  <c r="M1259" i="3"/>
  <c r="N1259" i="3"/>
  <c r="M1258" i="3"/>
  <c r="N1258" i="3"/>
  <c r="M1257" i="3"/>
  <c r="N1257" i="3"/>
  <c r="M1256" i="3"/>
  <c r="N1256" i="3"/>
  <c r="M1255" i="3"/>
  <c r="N1255" i="3"/>
  <c r="M1254" i="3"/>
  <c r="N1254" i="3"/>
  <c r="M1253" i="3"/>
  <c r="N1253" i="3"/>
  <c r="M1252" i="3"/>
  <c r="N1252" i="3"/>
  <c r="M1251" i="3"/>
  <c r="N1251" i="3"/>
  <c r="M1250" i="3"/>
  <c r="N1250" i="3"/>
  <c r="M1249" i="3"/>
  <c r="N1249" i="3"/>
  <c r="M1248" i="3"/>
  <c r="N1248" i="3"/>
  <c r="M1247" i="3"/>
  <c r="N1247" i="3"/>
  <c r="M1246" i="3"/>
  <c r="N1246" i="3"/>
  <c r="M1245" i="3"/>
  <c r="N1245" i="3"/>
  <c r="M1244" i="3"/>
  <c r="N1244" i="3"/>
  <c r="M1243" i="3"/>
  <c r="N1243" i="3"/>
  <c r="M1242" i="3"/>
  <c r="N1242" i="3"/>
  <c r="M1241" i="3"/>
  <c r="N1241" i="3"/>
  <c r="M1240" i="3"/>
  <c r="N1240" i="3"/>
  <c r="M1239" i="3"/>
  <c r="N1239" i="3"/>
  <c r="M1238" i="3"/>
  <c r="N1238" i="3"/>
  <c r="M1237" i="3"/>
  <c r="N1237" i="3"/>
  <c r="M1236" i="3"/>
  <c r="N1236" i="3"/>
  <c r="M1235" i="3"/>
  <c r="N1235" i="3"/>
  <c r="M1234" i="3"/>
  <c r="N1234" i="3"/>
  <c r="M1233" i="3"/>
  <c r="N1233" i="3"/>
  <c r="M1232" i="3"/>
  <c r="N1232" i="3"/>
  <c r="M1231" i="3"/>
  <c r="N1231" i="3"/>
  <c r="M1230" i="3"/>
  <c r="N1230" i="3"/>
  <c r="M1229" i="3"/>
  <c r="N1229" i="3"/>
  <c r="M1228" i="3"/>
  <c r="N1228" i="3"/>
  <c r="M1227" i="3"/>
  <c r="N1227" i="3"/>
  <c r="M1226" i="3"/>
  <c r="N1226" i="3"/>
  <c r="M1225" i="3"/>
  <c r="N1225" i="3"/>
  <c r="M1224" i="3"/>
  <c r="N1224" i="3"/>
  <c r="M1223" i="3"/>
  <c r="N1223" i="3"/>
  <c r="M1222" i="3"/>
  <c r="N1222" i="3"/>
  <c r="M1221" i="3"/>
  <c r="N1221" i="3"/>
  <c r="M1220" i="3"/>
  <c r="N1220" i="3"/>
  <c r="M1219" i="3"/>
  <c r="N1219" i="3"/>
  <c r="M1218" i="3"/>
  <c r="N1218" i="3"/>
  <c r="M1217" i="3"/>
  <c r="N1217" i="3"/>
  <c r="M1216" i="3"/>
  <c r="N1216" i="3"/>
  <c r="M1215" i="3"/>
  <c r="N1215" i="3"/>
  <c r="M1214" i="3"/>
  <c r="N1214" i="3"/>
  <c r="M1213" i="3"/>
  <c r="N1213" i="3"/>
  <c r="M1212" i="3"/>
  <c r="N1212" i="3"/>
  <c r="M1211" i="3"/>
  <c r="N1211" i="3"/>
  <c r="M1210" i="3"/>
  <c r="N1210" i="3"/>
  <c r="M1209" i="3"/>
  <c r="N1209" i="3"/>
  <c r="M1208" i="3"/>
  <c r="N1208" i="3"/>
  <c r="M1207" i="3"/>
  <c r="N1207" i="3"/>
  <c r="M1206" i="3"/>
  <c r="N1206" i="3"/>
  <c r="M1205" i="3"/>
  <c r="N1205" i="3"/>
  <c r="M1204" i="3"/>
  <c r="N1204" i="3"/>
  <c r="M1203" i="3"/>
  <c r="N1203" i="3"/>
  <c r="M1202" i="3"/>
  <c r="N1202" i="3"/>
  <c r="M1201" i="3"/>
  <c r="N1201" i="3"/>
  <c r="M1200" i="3"/>
  <c r="N1200" i="3"/>
  <c r="M1199" i="3"/>
  <c r="N1199" i="3"/>
  <c r="M1198" i="3"/>
  <c r="N1198" i="3"/>
  <c r="M1197" i="3"/>
  <c r="N1197" i="3"/>
  <c r="M1196" i="3"/>
  <c r="N1196" i="3"/>
  <c r="M1195" i="3"/>
  <c r="N1195" i="3"/>
  <c r="M1194" i="3"/>
  <c r="N1194" i="3"/>
  <c r="M1193" i="3"/>
  <c r="N1193" i="3"/>
  <c r="M1192" i="3"/>
  <c r="N1192" i="3"/>
  <c r="M1191" i="3"/>
  <c r="N1191" i="3"/>
  <c r="M1190" i="3"/>
  <c r="N1190" i="3"/>
  <c r="M1189" i="3"/>
  <c r="N1189" i="3"/>
  <c r="M1188" i="3"/>
  <c r="N1188" i="3"/>
  <c r="M1187" i="3"/>
  <c r="N1187" i="3"/>
  <c r="M1186" i="3"/>
  <c r="N1186" i="3"/>
  <c r="M1185" i="3"/>
  <c r="N1185" i="3"/>
  <c r="M1184" i="3"/>
  <c r="N1184" i="3"/>
  <c r="M1183" i="3"/>
  <c r="N1183" i="3"/>
  <c r="M1182" i="3"/>
  <c r="N1182" i="3"/>
  <c r="M1181" i="3"/>
  <c r="N1181" i="3"/>
  <c r="M1180" i="3"/>
  <c r="N1180" i="3"/>
  <c r="M1179" i="3"/>
  <c r="N1179" i="3"/>
  <c r="M1178" i="3"/>
  <c r="N1178" i="3"/>
  <c r="M1177" i="3"/>
  <c r="N1177" i="3"/>
  <c r="M1176" i="3"/>
  <c r="N1176" i="3"/>
  <c r="M1175" i="3"/>
  <c r="N1175" i="3"/>
  <c r="M1174" i="3"/>
  <c r="N1174" i="3"/>
  <c r="M1173" i="3"/>
  <c r="N1173" i="3"/>
  <c r="M1172" i="3"/>
  <c r="N1172" i="3"/>
  <c r="M1171" i="3"/>
  <c r="N1171" i="3"/>
  <c r="M1170" i="3"/>
  <c r="N1170" i="3"/>
  <c r="M1169" i="3"/>
  <c r="N1169" i="3"/>
  <c r="M1168" i="3"/>
  <c r="N1168" i="3"/>
  <c r="M1167" i="3"/>
  <c r="N1167" i="3"/>
  <c r="M1166" i="3"/>
  <c r="N1166" i="3"/>
  <c r="M1165" i="3"/>
  <c r="N1165" i="3"/>
  <c r="M1164" i="3"/>
  <c r="N1164" i="3"/>
  <c r="M1163" i="3"/>
  <c r="N1163" i="3"/>
  <c r="M1162" i="3"/>
  <c r="N1162" i="3"/>
  <c r="M1161" i="3"/>
  <c r="N1161" i="3"/>
  <c r="M1160" i="3"/>
  <c r="N1160" i="3"/>
  <c r="M1159" i="3"/>
  <c r="N1159" i="3"/>
  <c r="M1158" i="3"/>
  <c r="N1158" i="3"/>
  <c r="M1157" i="3"/>
  <c r="N1157" i="3"/>
  <c r="M1156" i="3"/>
  <c r="N1156" i="3"/>
  <c r="M1155" i="3"/>
  <c r="N1155" i="3"/>
  <c r="M1154" i="3"/>
  <c r="N1154" i="3"/>
  <c r="M1153" i="3"/>
  <c r="N1153" i="3"/>
  <c r="M1152" i="3"/>
  <c r="N1152" i="3"/>
  <c r="M1151" i="3"/>
  <c r="N1151" i="3"/>
  <c r="M1150" i="3"/>
  <c r="N1150" i="3"/>
  <c r="M1149" i="3"/>
  <c r="N1149" i="3"/>
  <c r="M1148" i="3"/>
  <c r="N1148" i="3"/>
  <c r="M1147" i="3"/>
  <c r="N1147" i="3"/>
  <c r="M1146" i="3"/>
  <c r="N1146" i="3"/>
  <c r="M1145" i="3"/>
  <c r="N1145" i="3"/>
  <c r="M1144" i="3"/>
  <c r="N1144" i="3"/>
  <c r="M1143" i="3"/>
  <c r="N1143" i="3"/>
  <c r="M1142" i="3"/>
  <c r="N1142" i="3"/>
  <c r="M1141" i="3"/>
  <c r="N1141" i="3"/>
  <c r="M1140" i="3"/>
  <c r="N1140" i="3"/>
  <c r="M1139" i="3"/>
  <c r="N1139" i="3"/>
  <c r="M1138" i="3"/>
  <c r="N1138" i="3"/>
  <c r="M1137" i="3"/>
  <c r="N1137" i="3"/>
  <c r="M1136" i="3"/>
  <c r="N1136" i="3"/>
  <c r="M1135" i="3"/>
  <c r="N1135" i="3"/>
  <c r="M1134" i="3"/>
  <c r="N1134" i="3"/>
  <c r="M1133" i="3"/>
  <c r="N1133" i="3"/>
  <c r="M1132" i="3"/>
  <c r="N1132" i="3"/>
  <c r="M1131" i="3"/>
  <c r="N1131" i="3"/>
  <c r="M1130" i="3"/>
  <c r="N1130" i="3"/>
  <c r="M1129" i="3"/>
  <c r="N1129" i="3"/>
  <c r="M1128" i="3"/>
  <c r="N1128" i="3"/>
  <c r="M1127" i="3"/>
  <c r="N1127" i="3"/>
  <c r="M1126" i="3"/>
  <c r="N1126" i="3"/>
  <c r="M1125" i="3"/>
  <c r="N1125" i="3"/>
  <c r="M1124" i="3"/>
  <c r="N1124" i="3"/>
  <c r="M1123" i="3"/>
  <c r="N1123" i="3"/>
  <c r="M1122" i="3"/>
  <c r="N1122" i="3"/>
  <c r="M1121" i="3"/>
  <c r="N1121" i="3"/>
  <c r="M1120" i="3"/>
  <c r="N1120" i="3"/>
  <c r="M1119" i="3"/>
  <c r="N1119" i="3"/>
  <c r="M1118" i="3"/>
  <c r="N1118" i="3"/>
  <c r="M1117" i="3"/>
  <c r="N1117" i="3"/>
  <c r="M1116" i="3"/>
  <c r="N1116" i="3"/>
  <c r="M1115" i="3"/>
  <c r="N1115" i="3"/>
  <c r="M1114" i="3"/>
  <c r="N1114" i="3"/>
  <c r="M1113" i="3"/>
  <c r="N1113" i="3"/>
  <c r="M1112" i="3"/>
  <c r="N1112" i="3"/>
  <c r="M1111" i="3"/>
  <c r="N1111" i="3"/>
  <c r="M1110" i="3"/>
  <c r="N1110" i="3"/>
  <c r="M1109" i="3"/>
  <c r="N1109" i="3"/>
  <c r="M1108" i="3"/>
  <c r="N1108" i="3"/>
  <c r="M1107" i="3"/>
  <c r="N1107" i="3"/>
  <c r="M1106" i="3"/>
  <c r="N1106" i="3"/>
  <c r="M1105" i="3"/>
  <c r="N1105" i="3"/>
  <c r="M1104" i="3"/>
  <c r="N1104" i="3"/>
  <c r="M1103" i="3"/>
  <c r="N1103" i="3"/>
  <c r="M1102" i="3"/>
  <c r="N1102" i="3"/>
  <c r="M1101" i="3"/>
  <c r="N1101" i="3"/>
  <c r="M1100" i="3"/>
  <c r="N1100" i="3"/>
  <c r="M1099" i="3"/>
  <c r="N1099" i="3"/>
  <c r="M1098" i="3"/>
  <c r="N1098" i="3"/>
  <c r="M1097" i="3"/>
  <c r="N1097" i="3"/>
  <c r="M1096" i="3"/>
  <c r="N1096" i="3"/>
  <c r="M1095" i="3"/>
  <c r="N1095" i="3"/>
  <c r="M1094" i="3"/>
  <c r="N1094" i="3"/>
  <c r="M1093" i="3"/>
  <c r="N1093" i="3"/>
  <c r="M1092" i="3"/>
  <c r="N1092" i="3"/>
  <c r="M1091" i="3"/>
  <c r="N1091" i="3"/>
  <c r="M1090" i="3"/>
  <c r="N1090" i="3"/>
  <c r="M1089" i="3"/>
  <c r="N1089" i="3"/>
  <c r="M1088" i="3"/>
  <c r="N1088" i="3"/>
  <c r="M1087" i="3"/>
  <c r="N1087" i="3"/>
  <c r="M1086" i="3"/>
  <c r="N1086" i="3"/>
  <c r="M1085" i="3"/>
  <c r="N1085" i="3"/>
  <c r="M1084" i="3"/>
  <c r="N1084" i="3"/>
  <c r="M1083" i="3"/>
  <c r="N1083" i="3"/>
  <c r="M1082" i="3"/>
  <c r="N1082" i="3"/>
  <c r="M1081" i="3"/>
  <c r="N1081" i="3"/>
  <c r="M1080" i="3"/>
  <c r="N1080" i="3"/>
  <c r="M1079" i="3"/>
  <c r="N1079" i="3"/>
  <c r="M1078" i="3"/>
  <c r="N1078" i="3"/>
  <c r="M1077" i="3"/>
  <c r="N1077" i="3"/>
  <c r="M1076" i="3"/>
  <c r="N1076" i="3"/>
  <c r="M1075" i="3"/>
  <c r="N1075" i="3"/>
  <c r="M1074" i="3"/>
  <c r="N1074" i="3"/>
  <c r="M1073" i="3"/>
  <c r="N1073" i="3"/>
  <c r="M1072" i="3"/>
  <c r="N1072" i="3"/>
  <c r="M1071" i="3"/>
  <c r="N1071" i="3"/>
  <c r="M1070" i="3"/>
  <c r="N1070" i="3"/>
  <c r="M1069" i="3"/>
  <c r="N1069" i="3"/>
  <c r="M1068" i="3"/>
  <c r="N1068" i="3"/>
  <c r="M1067" i="3"/>
  <c r="N1067" i="3"/>
  <c r="M1066" i="3"/>
  <c r="N1066" i="3"/>
  <c r="M1065" i="3"/>
  <c r="N1065" i="3"/>
  <c r="M1064" i="3"/>
  <c r="N1064" i="3"/>
  <c r="M1063" i="3"/>
  <c r="N1063" i="3"/>
  <c r="M1062" i="3"/>
  <c r="N1062" i="3"/>
  <c r="M1061" i="3"/>
  <c r="N1061" i="3"/>
  <c r="M1060" i="3"/>
  <c r="N1060" i="3"/>
  <c r="M1059" i="3"/>
  <c r="N1059" i="3"/>
  <c r="M1058" i="3"/>
  <c r="N1058" i="3"/>
  <c r="M1057" i="3"/>
  <c r="N1057" i="3"/>
  <c r="M1056" i="3"/>
  <c r="N1056" i="3"/>
  <c r="M1055" i="3"/>
  <c r="N1055" i="3"/>
  <c r="M1054" i="3"/>
  <c r="N1054" i="3"/>
  <c r="M1053" i="3"/>
  <c r="N1053" i="3"/>
  <c r="M1052" i="3"/>
  <c r="N1052" i="3"/>
  <c r="M1051" i="3"/>
  <c r="N1051" i="3"/>
  <c r="M1050" i="3"/>
  <c r="N1050" i="3"/>
  <c r="M1049" i="3"/>
  <c r="N1049" i="3"/>
  <c r="M1048" i="3"/>
  <c r="N1048" i="3"/>
  <c r="M1047" i="3"/>
  <c r="N1047" i="3"/>
  <c r="M1046" i="3"/>
  <c r="N1046" i="3"/>
  <c r="M1045" i="3"/>
  <c r="N1045" i="3"/>
  <c r="M1044" i="3"/>
  <c r="N1044" i="3"/>
  <c r="M1043" i="3"/>
  <c r="N1043" i="3"/>
  <c r="M1042" i="3"/>
  <c r="N1042" i="3"/>
  <c r="M1041" i="3"/>
  <c r="N1041" i="3"/>
  <c r="M1040" i="3"/>
  <c r="N1040" i="3"/>
  <c r="M1039" i="3"/>
  <c r="N1039" i="3"/>
  <c r="M1038" i="3"/>
  <c r="N1038" i="3"/>
  <c r="M1037" i="3"/>
  <c r="N1037" i="3"/>
  <c r="M1036" i="3"/>
  <c r="N1036" i="3"/>
  <c r="M1035" i="3"/>
  <c r="N1035" i="3"/>
  <c r="M1034" i="3"/>
  <c r="N1034" i="3"/>
  <c r="M1033" i="3"/>
  <c r="N1033" i="3"/>
  <c r="M1032" i="3"/>
  <c r="N1032" i="3"/>
  <c r="M1031" i="3"/>
  <c r="N1031" i="3"/>
  <c r="M1030" i="3"/>
  <c r="N1030" i="3"/>
  <c r="M1029" i="3"/>
  <c r="N1029" i="3"/>
  <c r="M1028" i="3"/>
  <c r="N1028" i="3"/>
  <c r="M1027" i="3"/>
  <c r="N1027" i="3"/>
  <c r="M1026" i="3"/>
  <c r="N1026" i="3"/>
  <c r="M1025" i="3"/>
  <c r="N1025" i="3"/>
  <c r="M1024" i="3"/>
  <c r="N1024" i="3"/>
  <c r="M1023" i="3"/>
  <c r="N1023" i="3"/>
  <c r="M1022" i="3"/>
  <c r="N1022" i="3"/>
  <c r="M1021" i="3"/>
  <c r="N1021" i="3"/>
  <c r="M1020" i="3"/>
  <c r="N1020" i="3"/>
  <c r="M1019" i="3"/>
  <c r="N1019" i="3"/>
  <c r="M1018" i="3"/>
  <c r="N1018" i="3"/>
  <c r="M1017" i="3"/>
  <c r="N1017" i="3"/>
  <c r="M1016" i="3"/>
  <c r="N1016" i="3"/>
  <c r="M1015" i="3"/>
  <c r="N1015" i="3"/>
  <c r="M1014" i="3"/>
  <c r="N1014" i="3"/>
  <c r="M1013" i="3"/>
  <c r="N1013" i="3"/>
  <c r="M1012" i="3"/>
  <c r="N1012" i="3"/>
  <c r="M1011" i="3"/>
  <c r="N1011" i="3"/>
  <c r="M1010" i="3"/>
  <c r="N1010" i="3"/>
  <c r="M1009" i="3"/>
  <c r="N1009" i="3"/>
  <c r="M1008" i="3"/>
  <c r="N1008" i="3"/>
  <c r="M1007" i="3"/>
  <c r="N1007" i="3"/>
  <c r="M1006" i="3"/>
  <c r="N1006" i="3"/>
  <c r="M1005" i="3"/>
  <c r="N1005" i="3"/>
  <c r="M1004" i="3"/>
  <c r="N1004" i="3"/>
  <c r="M1003" i="3"/>
  <c r="N1003" i="3"/>
  <c r="M1002" i="3"/>
  <c r="N1002" i="3"/>
  <c r="M1001" i="3"/>
  <c r="N1001" i="3"/>
  <c r="M1000" i="3"/>
  <c r="N1000" i="3"/>
  <c r="M999" i="3"/>
  <c r="N999" i="3"/>
  <c r="M998" i="3"/>
  <c r="N998" i="3"/>
  <c r="M997" i="3"/>
  <c r="N997" i="3"/>
  <c r="M996" i="3"/>
  <c r="N996" i="3"/>
  <c r="M995" i="3"/>
  <c r="N995" i="3"/>
  <c r="M994" i="3"/>
  <c r="N994" i="3"/>
  <c r="M993" i="3"/>
  <c r="N993" i="3"/>
  <c r="M992" i="3"/>
  <c r="N992" i="3"/>
  <c r="M991" i="3"/>
  <c r="N991" i="3"/>
  <c r="M990" i="3"/>
  <c r="N990" i="3"/>
  <c r="M989" i="3"/>
  <c r="N989" i="3"/>
  <c r="M988" i="3"/>
  <c r="N988" i="3"/>
  <c r="M987" i="3"/>
  <c r="N987" i="3"/>
  <c r="M986" i="3"/>
  <c r="N986" i="3"/>
  <c r="M985" i="3"/>
  <c r="N985" i="3"/>
  <c r="M984" i="3"/>
  <c r="N984" i="3"/>
  <c r="M983" i="3"/>
  <c r="N983" i="3"/>
  <c r="M982" i="3"/>
  <c r="N982" i="3"/>
  <c r="M981" i="3"/>
  <c r="N981" i="3"/>
  <c r="M980" i="3"/>
  <c r="N980" i="3"/>
  <c r="M979" i="3"/>
  <c r="N979" i="3"/>
  <c r="M795" i="3"/>
  <c r="N795" i="3"/>
  <c r="M976" i="3"/>
  <c r="N976" i="3"/>
  <c r="M975" i="3"/>
  <c r="N975" i="3"/>
  <c r="M974" i="3"/>
  <c r="N974" i="3"/>
  <c r="M973" i="3"/>
  <c r="N973" i="3"/>
  <c r="M972" i="3"/>
  <c r="N972" i="3"/>
  <c r="M971" i="3"/>
  <c r="N971" i="3"/>
  <c r="M970" i="3"/>
  <c r="N970" i="3"/>
  <c r="M969" i="3"/>
  <c r="N969" i="3"/>
  <c r="M968" i="3"/>
  <c r="N968" i="3"/>
  <c r="M967" i="3"/>
  <c r="N967" i="3"/>
  <c r="M966" i="3"/>
  <c r="N966" i="3"/>
  <c r="M965" i="3"/>
  <c r="N965" i="3"/>
  <c r="M964" i="3"/>
  <c r="N964" i="3"/>
  <c r="M963" i="3"/>
  <c r="N963" i="3"/>
  <c r="M962" i="3"/>
  <c r="N962" i="3"/>
  <c r="M961" i="3"/>
  <c r="N961" i="3"/>
  <c r="M960" i="3"/>
  <c r="N960" i="3"/>
  <c r="M959" i="3"/>
  <c r="N959" i="3"/>
  <c r="M958" i="3"/>
  <c r="N958" i="3"/>
  <c r="M957" i="3"/>
  <c r="N957" i="3"/>
  <c r="M956" i="3"/>
  <c r="N956" i="3"/>
  <c r="M955" i="3"/>
  <c r="N955" i="3"/>
  <c r="M954" i="3"/>
  <c r="N954" i="3"/>
  <c r="M953" i="3"/>
  <c r="N953" i="3"/>
  <c r="M952" i="3"/>
  <c r="N952" i="3"/>
  <c r="M951" i="3"/>
  <c r="N951" i="3"/>
  <c r="M950" i="3"/>
  <c r="N950" i="3"/>
  <c r="M949" i="3"/>
  <c r="N949" i="3"/>
  <c r="M948" i="3"/>
  <c r="N948" i="3"/>
  <c r="M947" i="3"/>
  <c r="N947" i="3"/>
  <c r="M946" i="3"/>
  <c r="N946" i="3"/>
  <c r="M945" i="3"/>
  <c r="N945" i="3"/>
  <c r="M944" i="3"/>
  <c r="N944" i="3"/>
  <c r="M943" i="3"/>
  <c r="N943" i="3"/>
  <c r="M942" i="3"/>
  <c r="N942" i="3"/>
  <c r="M941" i="3"/>
  <c r="N941" i="3"/>
  <c r="M940" i="3"/>
  <c r="N940" i="3"/>
  <c r="M939" i="3"/>
  <c r="N939" i="3"/>
  <c r="M938" i="3"/>
  <c r="N938" i="3"/>
  <c r="M937" i="3"/>
  <c r="N937" i="3"/>
  <c r="M936" i="3"/>
  <c r="N936" i="3"/>
  <c r="M935" i="3"/>
  <c r="N935" i="3"/>
  <c r="M934" i="3"/>
  <c r="N934" i="3"/>
  <c r="M933" i="3"/>
  <c r="N933" i="3"/>
  <c r="M932" i="3"/>
  <c r="N932" i="3"/>
  <c r="M931" i="3"/>
  <c r="N931" i="3"/>
  <c r="M930" i="3"/>
  <c r="N930" i="3"/>
  <c r="M929" i="3"/>
  <c r="N929" i="3"/>
  <c r="M928" i="3"/>
  <c r="N928" i="3"/>
  <c r="M927" i="3"/>
  <c r="N927" i="3"/>
  <c r="M926" i="3"/>
  <c r="N926" i="3"/>
  <c r="M925" i="3"/>
  <c r="N925" i="3"/>
  <c r="M924" i="3"/>
  <c r="N924" i="3"/>
  <c r="M923" i="3"/>
  <c r="N923" i="3"/>
  <c r="M922" i="3"/>
  <c r="N922" i="3"/>
  <c r="M921" i="3"/>
  <c r="N921" i="3"/>
  <c r="M920" i="3"/>
  <c r="N920" i="3"/>
  <c r="M919" i="3"/>
  <c r="N919" i="3"/>
  <c r="M918" i="3"/>
  <c r="N918" i="3"/>
  <c r="M917" i="3"/>
  <c r="N917" i="3"/>
  <c r="M916" i="3"/>
  <c r="N916" i="3"/>
  <c r="M915" i="3"/>
  <c r="N915" i="3"/>
  <c r="M914" i="3"/>
  <c r="N914" i="3"/>
  <c r="M913" i="3"/>
  <c r="N913" i="3"/>
  <c r="M912" i="3"/>
  <c r="N912" i="3"/>
  <c r="M911" i="3"/>
  <c r="N911" i="3"/>
  <c r="M910" i="3"/>
  <c r="N910" i="3"/>
  <c r="M909" i="3"/>
  <c r="N909" i="3"/>
  <c r="M908" i="3"/>
  <c r="N908" i="3"/>
  <c r="M907" i="3"/>
  <c r="N907" i="3"/>
  <c r="M906" i="3"/>
  <c r="N906" i="3"/>
  <c r="M905" i="3"/>
  <c r="N905" i="3"/>
  <c r="M904" i="3"/>
  <c r="N904" i="3"/>
  <c r="M903" i="3"/>
  <c r="N903" i="3"/>
  <c r="M902" i="3"/>
  <c r="N902" i="3"/>
  <c r="M901" i="3"/>
  <c r="N901" i="3"/>
  <c r="M900" i="3"/>
  <c r="N900" i="3"/>
  <c r="M899" i="3"/>
  <c r="N899" i="3"/>
  <c r="M898" i="3"/>
  <c r="N898" i="3"/>
  <c r="M897" i="3"/>
  <c r="N897" i="3"/>
  <c r="M896" i="3"/>
  <c r="N896" i="3"/>
  <c r="M895" i="3"/>
  <c r="N895" i="3"/>
  <c r="M894" i="3"/>
  <c r="N894" i="3"/>
  <c r="M893" i="3"/>
  <c r="N893" i="3"/>
  <c r="M892" i="3"/>
  <c r="N892" i="3"/>
  <c r="M891" i="3"/>
  <c r="N891" i="3"/>
  <c r="M890" i="3"/>
  <c r="N890" i="3"/>
  <c r="M889" i="3"/>
  <c r="N889" i="3"/>
  <c r="M888" i="3"/>
  <c r="N888" i="3"/>
  <c r="M887" i="3"/>
  <c r="N887" i="3"/>
  <c r="M886" i="3"/>
  <c r="N886" i="3"/>
  <c r="M885" i="3"/>
  <c r="N885" i="3"/>
  <c r="M884" i="3"/>
  <c r="N884" i="3"/>
  <c r="M883" i="3"/>
  <c r="N883" i="3"/>
  <c r="M882" i="3"/>
  <c r="N882" i="3"/>
  <c r="M881" i="3"/>
  <c r="N881" i="3"/>
  <c r="M880" i="3"/>
  <c r="N880" i="3"/>
  <c r="M879" i="3"/>
  <c r="N879" i="3"/>
  <c r="M878" i="3"/>
  <c r="N878" i="3"/>
  <c r="M877" i="3"/>
  <c r="N877" i="3"/>
  <c r="M876" i="3"/>
  <c r="N876" i="3"/>
  <c r="M875" i="3"/>
  <c r="N875" i="3"/>
  <c r="M874" i="3"/>
  <c r="N874" i="3"/>
  <c r="M873" i="3"/>
  <c r="N873" i="3"/>
  <c r="M872" i="3"/>
  <c r="N872" i="3"/>
  <c r="M871" i="3"/>
  <c r="N871" i="3"/>
  <c r="M870" i="3"/>
  <c r="N870" i="3"/>
  <c r="M869" i="3"/>
  <c r="N869" i="3"/>
  <c r="M868" i="3"/>
  <c r="N868" i="3"/>
  <c r="M867" i="3"/>
  <c r="N867" i="3"/>
  <c r="M866" i="3"/>
  <c r="N866" i="3"/>
  <c r="M865" i="3"/>
  <c r="N865" i="3"/>
  <c r="M864" i="3"/>
  <c r="N864" i="3"/>
  <c r="M863" i="3"/>
  <c r="N863" i="3"/>
  <c r="M862" i="3"/>
  <c r="N862" i="3"/>
  <c r="M861" i="3"/>
  <c r="N861" i="3"/>
  <c r="M860" i="3"/>
  <c r="N860" i="3"/>
  <c r="M859" i="3"/>
  <c r="N859" i="3"/>
  <c r="M858" i="3"/>
  <c r="N858" i="3"/>
  <c r="M857" i="3"/>
  <c r="N857" i="3"/>
  <c r="M856" i="3"/>
  <c r="N856" i="3"/>
  <c r="M855" i="3"/>
  <c r="N855" i="3"/>
  <c r="M854" i="3"/>
  <c r="N854" i="3"/>
  <c r="M853" i="3"/>
  <c r="N853" i="3"/>
  <c r="M852" i="3"/>
  <c r="N852" i="3"/>
  <c r="M851" i="3"/>
  <c r="N851" i="3"/>
  <c r="M850" i="3"/>
  <c r="N850" i="3"/>
  <c r="M849" i="3"/>
  <c r="N849" i="3"/>
  <c r="M848" i="3"/>
  <c r="N848" i="3"/>
  <c r="M847" i="3"/>
  <c r="N847" i="3"/>
  <c r="M846" i="3"/>
  <c r="N846" i="3"/>
  <c r="M845" i="3"/>
  <c r="N845" i="3"/>
  <c r="M844" i="3"/>
  <c r="N844" i="3"/>
  <c r="M843" i="3"/>
  <c r="N843" i="3"/>
  <c r="M842" i="3"/>
  <c r="N842" i="3"/>
  <c r="M841" i="3"/>
  <c r="N841" i="3"/>
  <c r="M840" i="3"/>
  <c r="N840" i="3"/>
  <c r="M839" i="3"/>
  <c r="N839" i="3"/>
  <c r="M838" i="3"/>
  <c r="N838" i="3"/>
  <c r="M837" i="3"/>
  <c r="N837" i="3"/>
  <c r="M836" i="3"/>
  <c r="N836" i="3"/>
  <c r="M835" i="3"/>
  <c r="N835" i="3"/>
  <c r="M834" i="3"/>
  <c r="N834" i="3"/>
  <c r="M833" i="3"/>
  <c r="N833" i="3"/>
  <c r="M832" i="3"/>
  <c r="N832" i="3"/>
  <c r="M831" i="3"/>
  <c r="N831" i="3"/>
  <c r="M830" i="3"/>
  <c r="N830" i="3"/>
  <c r="M829" i="3"/>
  <c r="N829" i="3"/>
  <c r="M828" i="3"/>
  <c r="N828" i="3"/>
  <c r="M827" i="3"/>
  <c r="N827" i="3"/>
  <c r="M826" i="3"/>
  <c r="N826" i="3"/>
  <c r="M825" i="3"/>
  <c r="N825" i="3"/>
  <c r="M824" i="3"/>
  <c r="N824" i="3"/>
  <c r="M823" i="3"/>
  <c r="N823" i="3"/>
  <c r="M822" i="3"/>
  <c r="N822" i="3"/>
  <c r="M821" i="3"/>
  <c r="N821" i="3"/>
  <c r="M820" i="3"/>
  <c r="N820" i="3"/>
  <c r="M819" i="3"/>
  <c r="N819" i="3"/>
  <c r="M818" i="3"/>
  <c r="N818" i="3"/>
  <c r="M817" i="3"/>
  <c r="N817" i="3"/>
  <c r="M816" i="3"/>
  <c r="N816" i="3"/>
  <c r="M815" i="3"/>
  <c r="N815" i="3"/>
  <c r="M814" i="3"/>
  <c r="N814" i="3"/>
  <c r="M813" i="3"/>
  <c r="N813" i="3"/>
  <c r="M812" i="3"/>
  <c r="N812" i="3"/>
  <c r="M811" i="3"/>
  <c r="N811" i="3"/>
  <c r="M810" i="3"/>
  <c r="N810" i="3"/>
  <c r="M809" i="3"/>
  <c r="N809" i="3"/>
  <c r="M808" i="3"/>
  <c r="N808" i="3"/>
  <c r="M807" i="3"/>
  <c r="N807" i="3"/>
  <c r="M806" i="3"/>
  <c r="N806" i="3"/>
  <c r="M805" i="3"/>
  <c r="N805" i="3"/>
  <c r="M804" i="3"/>
  <c r="N804" i="3"/>
  <c r="M803" i="3"/>
  <c r="N803" i="3"/>
  <c r="M802" i="3"/>
  <c r="N802" i="3"/>
  <c r="M801" i="3"/>
  <c r="N801" i="3"/>
  <c r="M800" i="3"/>
  <c r="N800" i="3"/>
  <c r="M799" i="3"/>
  <c r="N799" i="3"/>
  <c r="M798" i="3"/>
  <c r="N798" i="3"/>
  <c r="M797" i="3"/>
  <c r="N797" i="3"/>
  <c r="M796" i="3"/>
  <c r="N796" i="3"/>
  <c r="M617" i="3"/>
  <c r="N617" i="3"/>
  <c r="M793" i="3"/>
  <c r="N793" i="3"/>
  <c r="M792" i="3"/>
  <c r="N792" i="3"/>
  <c r="M791" i="3"/>
  <c r="N791" i="3"/>
  <c r="M790" i="3"/>
  <c r="N790" i="3"/>
  <c r="M789" i="3"/>
  <c r="N789" i="3"/>
  <c r="M788" i="3"/>
  <c r="N788" i="3"/>
  <c r="M787" i="3"/>
  <c r="N787" i="3"/>
  <c r="M786" i="3"/>
  <c r="N786" i="3"/>
  <c r="M785" i="3"/>
  <c r="N785" i="3"/>
  <c r="M784" i="3"/>
  <c r="N784" i="3"/>
  <c r="M783" i="3"/>
  <c r="N783" i="3"/>
  <c r="M782" i="3"/>
  <c r="N782" i="3"/>
  <c r="M781" i="3"/>
  <c r="N781" i="3"/>
  <c r="M780" i="3"/>
  <c r="N780" i="3"/>
  <c r="M779" i="3"/>
  <c r="N779" i="3"/>
  <c r="M778" i="3"/>
  <c r="N778" i="3"/>
  <c r="M777" i="3"/>
  <c r="N777" i="3"/>
  <c r="M776" i="3"/>
  <c r="N776" i="3"/>
  <c r="M775" i="3"/>
  <c r="N775" i="3"/>
  <c r="M774" i="3"/>
  <c r="N774" i="3"/>
  <c r="M773" i="3"/>
  <c r="N773" i="3"/>
  <c r="M772" i="3"/>
  <c r="N772" i="3"/>
  <c r="M771" i="3"/>
  <c r="N771" i="3"/>
  <c r="M770" i="3"/>
  <c r="N770" i="3"/>
  <c r="M769" i="3"/>
  <c r="N769" i="3"/>
  <c r="M768" i="3"/>
  <c r="N768" i="3"/>
  <c r="M767" i="3"/>
  <c r="N767" i="3"/>
  <c r="M766" i="3"/>
  <c r="N766" i="3"/>
  <c r="M765" i="3"/>
  <c r="N765" i="3"/>
  <c r="M764" i="3"/>
  <c r="N764" i="3"/>
  <c r="M763" i="3"/>
  <c r="N763" i="3"/>
  <c r="M762" i="3"/>
  <c r="N762" i="3"/>
  <c r="M761" i="3"/>
  <c r="N761" i="3"/>
  <c r="M760" i="3"/>
  <c r="N760" i="3"/>
  <c r="M759" i="3"/>
  <c r="N759" i="3"/>
  <c r="M758" i="3"/>
  <c r="N758" i="3"/>
  <c r="M757" i="3"/>
  <c r="N757" i="3"/>
  <c r="M756" i="3"/>
  <c r="N756" i="3"/>
  <c r="M755" i="3"/>
  <c r="N755" i="3"/>
  <c r="M754" i="3"/>
  <c r="N754" i="3"/>
  <c r="M753" i="3"/>
  <c r="N753" i="3"/>
  <c r="M752" i="3"/>
  <c r="N752" i="3"/>
  <c r="M751" i="3"/>
  <c r="N751" i="3"/>
  <c r="M750" i="3"/>
  <c r="N750" i="3"/>
  <c r="M749" i="3"/>
  <c r="N749" i="3"/>
  <c r="M748" i="3"/>
  <c r="N748" i="3"/>
  <c r="M747" i="3"/>
  <c r="N747" i="3"/>
  <c r="M746" i="3"/>
  <c r="N746" i="3"/>
  <c r="M745" i="3"/>
  <c r="N745" i="3"/>
  <c r="M744" i="3"/>
  <c r="N744" i="3"/>
  <c r="M743" i="3"/>
  <c r="N743" i="3"/>
  <c r="M742" i="3"/>
  <c r="N742" i="3"/>
  <c r="M741" i="3"/>
  <c r="N741" i="3"/>
  <c r="M740" i="3"/>
  <c r="N740" i="3"/>
  <c r="M739" i="3"/>
  <c r="N739" i="3"/>
  <c r="M738" i="3"/>
  <c r="N738" i="3"/>
  <c r="M737" i="3"/>
  <c r="N737" i="3"/>
  <c r="M736" i="3"/>
  <c r="N736" i="3"/>
  <c r="M735" i="3"/>
  <c r="N735" i="3"/>
  <c r="M734" i="3"/>
  <c r="N734" i="3"/>
  <c r="M733" i="3"/>
  <c r="N733" i="3"/>
  <c r="M732" i="3"/>
  <c r="N732" i="3"/>
  <c r="M731" i="3"/>
  <c r="N731" i="3"/>
  <c r="M730" i="3"/>
  <c r="N730" i="3"/>
  <c r="M729" i="3"/>
  <c r="N729" i="3"/>
  <c r="M728" i="3"/>
  <c r="N728" i="3"/>
  <c r="M727" i="3"/>
  <c r="N727" i="3"/>
  <c r="M726" i="3"/>
  <c r="N726" i="3"/>
  <c r="M725" i="3"/>
  <c r="N725" i="3"/>
  <c r="M724" i="3"/>
  <c r="N724" i="3"/>
  <c r="M723" i="3"/>
  <c r="N723" i="3"/>
  <c r="M722" i="3"/>
  <c r="N722" i="3"/>
  <c r="M721" i="3"/>
  <c r="N721" i="3"/>
  <c r="M720" i="3"/>
  <c r="N720" i="3"/>
  <c r="M719" i="3"/>
  <c r="N719" i="3"/>
  <c r="M718" i="3"/>
  <c r="N718" i="3"/>
  <c r="M717" i="3"/>
  <c r="N717" i="3"/>
  <c r="M716" i="3"/>
  <c r="N716" i="3"/>
  <c r="M715" i="3"/>
  <c r="N715" i="3"/>
  <c r="M714" i="3"/>
  <c r="N714" i="3"/>
  <c r="M713" i="3"/>
  <c r="N713" i="3"/>
  <c r="M712" i="3"/>
  <c r="N712" i="3"/>
  <c r="M711" i="3"/>
  <c r="N711" i="3"/>
  <c r="M710" i="3"/>
  <c r="N710" i="3"/>
  <c r="M709" i="3"/>
  <c r="N709" i="3"/>
  <c r="M708" i="3"/>
  <c r="N708" i="3"/>
  <c r="M707" i="3"/>
  <c r="N707" i="3"/>
  <c r="M706" i="3"/>
  <c r="N706" i="3"/>
  <c r="M705" i="3"/>
  <c r="N705" i="3"/>
  <c r="M704" i="3"/>
  <c r="N704" i="3"/>
  <c r="M703" i="3"/>
  <c r="N703" i="3"/>
  <c r="M702" i="3"/>
  <c r="N702" i="3"/>
  <c r="M701" i="3"/>
  <c r="N701" i="3"/>
  <c r="M700" i="3"/>
  <c r="N700" i="3"/>
  <c r="M699" i="3"/>
  <c r="N699" i="3"/>
  <c r="M698" i="3"/>
  <c r="N698" i="3"/>
  <c r="M697" i="3"/>
  <c r="N697" i="3"/>
  <c r="M696" i="3"/>
  <c r="N696" i="3"/>
  <c r="M695" i="3"/>
  <c r="N695" i="3"/>
  <c r="M694" i="3"/>
  <c r="N694" i="3"/>
  <c r="M693" i="3"/>
  <c r="N693" i="3"/>
  <c r="M692" i="3"/>
  <c r="N692" i="3"/>
  <c r="M691" i="3"/>
  <c r="N691" i="3"/>
  <c r="M690" i="3"/>
  <c r="N690" i="3"/>
  <c r="M689" i="3"/>
  <c r="N689" i="3"/>
  <c r="M688" i="3"/>
  <c r="N688" i="3"/>
  <c r="M687" i="3"/>
  <c r="N687" i="3"/>
  <c r="M686" i="3"/>
  <c r="N686" i="3"/>
  <c r="M685" i="3"/>
  <c r="N685" i="3"/>
  <c r="M684" i="3"/>
  <c r="N684" i="3"/>
  <c r="M683" i="3"/>
  <c r="N683" i="3"/>
  <c r="M682" i="3"/>
  <c r="N682" i="3"/>
  <c r="M681" i="3"/>
  <c r="N681" i="3"/>
  <c r="M680" i="3"/>
  <c r="N680" i="3"/>
  <c r="M679" i="3"/>
  <c r="N679" i="3"/>
  <c r="M678" i="3"/>
  <c r="N678" i="3"/>
  <c r="M677" i="3"/>
  <c r="N677" i="3"/>
  <c r="M676" i="3"/>
  <c r="N676" i="3"/>
  <c r="M675" i="3"/>
  <c r="N675" i="3"/>
  <c r="M674" i="3"/>
  <c r="N674" i="3"/>
  <c r="M673" i="3"/>
  <c r="N673" i="3"/>
  <c r="M672" i="3"/>
  <c r="N672" i="3"/>
  <c r="M671" i="3"/>
  <c r="N671" i="3"/>
  <c r="M670" i="3"/>
  <c r="N670" i="3"/>
  <c r="M669" i="3"/>
  <c r="N669" i="3"/>
  <c r="M668" i="3"/>
  <c r="N668" i="3"/>
  <c r="M667" i="3"/>
  <c r="N667" i="3"/>
  <c r="M666" i="3"/>
  <c r="N666" i="3"/>
  <c r="M665" i="3"/>
  <c r="N665" i="3"/>
  <c r="M664" i="3"/>
  <c r="N664" i="3"/>
  <c r="M663" i="3"/>
  <c r="N663" i="3"/>
  <c r="M662" i="3"/>
  <c r="N662" i="3"/>
  <c r="M661" i="3"/>
  <c r="N661" i="3"/>
  <c r="M660" i="3"/>
  <c r="N660" i="3"/>
  <c r="M659" i="3"/>
  <c r="N659" i="3"/>
  <c r="M658" i="3"/>
  <c r="N658" i="3"/>
  <c r="M657" i="3"/>
  <c r="N657" i="3"/>
  <c r="M656" i="3"/>
  <c r="N656" i="3"/>
  <c r="M655" i="3"/>
  <c r="N655" i="3"/>
  <c r="M654" i="3"/>
  <c r="N654" i="3"/>
  <c r="M653" i="3"/>
  <c r="N653" i="3"/>
  <c r="M652" i="3"/>
  <c r="N652" i="3"/>
  <c r="M651" i="3"/>
  <c r="N651" i="3"/>
  <c r="M650" i="3"/>
  <c r="N650" i="3"/>
  <c r="M649" i="3"/>
  <c r="N649" i="3"/>
  <c r="M648" i="3"/>
  <c r="N648" i="3"/>
  <c r="M647" i="3"/>
  <c r="N647" i="3"/>
  <c r="M646" i="3"/>
  <c r="N646" i="3"/>
  <c r="M645" i="3"/>
  <c r="N645" i="3"/>
  <c r="M644" i="3"/>
  <c r="N644" i="3"/>
  <c r="M643" i="3"/>
  <c r="N643" i="3"/>
  <c r="M642" i="3"/>
  <c r="N642" i="3"/>
  <c r="M641" i="3"/>
  <c r="N641" i="3"/>
  <c r="M640" i="3"/>
  <c r="N640" i="3"/>
  <c r="M639" i="3"/>
  <c r="N639" i="3"/>
  <c r="M638" i="3"/>
  <c r="N638" i="3"/>
  <c r="M637" i="3"/>
  <c r="N637" i="3"/>
  <c r="M636" i="3"/>
  <c r="N636" i="3"/>
  <c r="M635" i="3"/>
  <c r="N635" i="3"/>
  <c r="M634" i="3"/>
  <c r="N634" i="3"/>
  <c r="M633" i="3"/>
  <c r="N633" i="3"/>
  <c r="M632" i="3"/>
  <c r="N632" i="3"/>
  <c r="M631" i="3"/>
  <c r="N631" i="3"/>
  <c r="M630" i="3"/>
  <c r="N630" i="3"/>
  <c r="M629" i="3"/>
  <c r="N629" i="3"/>
  <c r="M628" i="3"/>
  <c r="N628" i="3"/>
  <c r="M627" i="3"/>
  <c r="N627" i="3"/>
  <c r="M626" i="3"/>
  <c r="N626" i="3"/>
  <c r="M625" i="3"/>
  <c r="N625" i="3"/>
  <c r="M624" i="3"/>
  <c r="N624" i="3"/>
  <c r="M623" i="3"/>
  <c r="N623" i="3"/>
  <c r="M622" i="3"/>
  <c r="N622" i="3"/>
  <c r="M621" i="3"/>
  <c r="N621" i="3"/>
  <c r="M620" i="3"/>
  <c r="N620" i="3"/>
  <c r="M619" i="3"/>
  <c r="N619" i="3"/>
  <c r="M618" i="3"/>
  <c r="N618" i="3"/>
  <c r="N533" i="3"/>
  <c r="M615" i="3"/>
  <c r="N615" i="3" s="1"/>
  <c r="M614" i="3"/>
  <c r="N614" i="3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3" i="3"/>
  <c r="N581" i="3"/>
  <c r="N579" i="3"/>
  <c r="N577" i="3"/>
  <c r="N576" i="3"/>
  <c r="N575" i="3"/>
  <c r="N573" i="3"/>
  <c r="N571" i="3"/>
  <c r="N569" i="3"/>
  <c r="N567" i="3"/>
  <c r="N565" i="3"/>
  <c r="N563" i="3"/>
  <c r="N561" i="3"/>
  <c r="N559" i="3"/>
  <c r="N557" i="3"/>
  <c r="N555" i="3"/>
  <c r="N553" i="3"/>
  <c r="N551" i="3"/>
  <c r="N549" i="3"/>
  <c r="N547" i="3"/>
  <c r="N545" i="3"/>
  <c r="N543" i="3"/>
  <c r="N541" i="3"/>
  <c r="N539" i="3"/>
  <c r="N537" i="3"/>
  <c r="N536" i="3"/>
  <c r="N535" i="3"/>
  <c r="M319" i="3"/>
  <c r="N319" i="3" s="1"/>
  <c r="M531" i="3"/>
  <c r="N531" i="3" s="1"/>
  <c r="M530" i="3"/>
  <c r="N530" i="3" s="1"/>
  <c r="M529" i="3"/>
  <c r="N529" i="3" s="1"/>
  <c r="M528" i="3"/>
  <c r="N528" i="3"/>
  <c r="M527" i="3"/>
  <c r="N527" i="3" s="1"/>
  <c r="M526" i="3"/>
  <c r="N526" i="3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/>
  <c r="M511" i="3"/>
  <c r="N511" i="3" s="1"/>
  <c r="M510" i="3"/>
  <c r="N510" i="3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/>
  <c r="M495" i="3"/>
  <c r="N495" i="3" s="1"/>
  <c r="M494" i="3"/>
  <c r="N494" i="3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/>
  <c r="M479" i="3"/>
  <c r="N479" i="3" s="1"/>
  <c r="M478" i="3"/>
  <c r="N478" i="3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/>
  <c r="M463" i="3"/>
  <c r="N463" i="3" s="1"/>
  <c r="M462" i="3"/>
  <c r="N462" i="3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/>
  <c r="M447" i="3"/>
  <c r="N447" i="3" s="1"/>
  <c r="M446" i="3"/>
  <c r="N446" i="3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/>
  <c r="M431" i="3"/>
  <c r="N431" i="3" s="1"/>
  <c r="M430" i="3"/>
  <c r="N430" i="3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/>
  <c r="M415" i="3"/>
  <c r="N415" i="3" s="1"/>
  <c r="M414" i="3"/>
  <c r="N414" i="3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/>
  <c r="M399" i="3"/>
  <c r="N399" i="3" s="1"/>
  <c r="M398" i="3"/>
  <c r="N398" i="3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/>
  <c r="M383" i="3"/>
  <c r="N383" i="3" s="1"/>
  <c r="M382" i="3"/>
  <c r="N382" i="3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/>
  <c r="M373" i="3"/>
  <c r="N373" i="3" s="1"/>
  <c r="M372" i="3"/>
  <c r="N372" i="3" s="1"/>
  <c r="M371" i="3"/>
  <c r="N371" i="3" s="1"/>
  <c r="M370" i="3"/>
  <c r="N370" i="3" s="1"/>
  <c r="M369" i="3"/>
  <c r="N369" i="3"/>
  <c r="M368" i="3"/>
  <c r="N368" i="3" s="1"/>
  <c r="M367" i="3"/>
  <c r="N367" i="3"/>
  <c r="M366" i="3"/>
  <c r="N366" i="3" s="1"/>
  <c r="M365" i="3"/>
  <c r="N365" i="3"/>
  <c r="M364" i="3"/>
  <c r="N364" i="3" s="1"/>
  <c r="M363" i="3"/>
  <c r="N363" i="3"/>
  <c r="M362" i="3"/>
  <c r="N362" i="3" s="1"/>
  <c r="M361" i="3"/>
  <c r="N361" i="3"/>
  <c r="M360" i="3"/>
  <c r="N360" i="3" s="1"/>
  <c r="M359" i="3"/>
  <c r="N359" i="3"/>
  <c r="M358" i="3"/>
  <c r="N358" i="3" s="1"/>
  <c r="M357" i="3"/>
  <c r="N357" i="3"/>
  <c r="M356" i="3"/>
  <c r="N356" i="3" s="1"/>
  <c r="M355" i="3"/>
  <c r="N355" i="3"/>
  <c r="M354" i="3"/>
  <c r="N354" i="3" s="1"/>
  <c r="M353" i="3"/>
  <c r="N353" i="3"/>
  <c r="M352" i="3"/>
  <c r="N352" i="3" s="1"/>
  <c r="M351" i="3"/>
  <c r="N351" i="3"/>
  <c r="M350" i="3"/>
  <c r="N350" i="3" s="1"/>
  <c r="M349" i="3"/>
  <c r="N349" i="3"/>
  <c r="M348" i="3"/>
  <c r="N348" i="3" s="1"/>
  <c r="M347" i="3"/>
  <c r="N347" i="3"/>
  <c r="M346" i="3"/>
  <c r="N346" i="3" s="1"/>
  <c r="M345" i="3"/>
  <c r="N345" i="3"/>
  <c r="M344" i="3"/>
  <c r="N344" i="3" s="1"/>
  <c r="M343" i="3"/>
  <c r="N343" i="3"/>
  <c r="M342" i="3"/>
  <c r="N342" i="3" s="1"/>
  <c r="M341" i="3"/>
  <c r="N341" i="3"/>
  <c r="M340" i="3"/>
  <c r="N340" i="3" s="1"/>
  <c r="M339" i="3"/>
  <c r="N339" i="3"/>
  <c r="M338" i="3"/>
  <c r="N338" i="3" s="1"/>
  <c r="M337" i="3"/>
  <c r="N337" i="3"/>
  <c r="M336" i="3"/>
  <c r="N336" i="3" s="1"/>
  <c r="M335" i="3"/>
  <c r="N335" i="3"/>
  <c r="M334" i="3"/>
  <c r="N334" i="3" s="1"/>
  <c r="M333" i="3"/>
  <c r="N333" i="3"/>
  <c r="M332" i="3"/>
  <c r="N332" i="3" s="1"/>
  <c r="M331" i="3"/>
  <c r="N331" i="3"/>
  <c r="M330" i="3"/>
  <c r="N330" i="3" s="1"/>
  <c r="M329" i="3"/>
  <c r="N329" i="3"/>
  <c r="M328" i="3"/>
  <c r="N328" i="3" s="1"/>
  <c r="M327" i="3"/>
  <c r="N327" i="3"/>
  <c r="M326" i="3"/>
  <c r="N326" i="3" s="1"/>
  <c r="M325" i="3"/>
  <c r="N325" i="3"/>
  <c r="M324" i="3"/>
  <c r="N324" i="3" s="1"/>
  <c r="M323" i="3"/>
  <c r="N323" i="3"/>
  <c r="M322" i="3"/>
  <c r="N322" i="3" s="1"/>
  <c r="M321" i="3"/>
  <c r="N321" i="3"/>
  <c r="M320" i="3"/>
  <c r="N320" i="3" s="1"/>
  <c r="M174" i="3"/>
  <c r="N174" i="3"/>
  <c r="M317" i="3"/>
  <c r="N317" i="3" s="1"/>
  <c r="M316" i="3"/>
  <c r="N316" i="3"/>
  <c r="M315" i="3"/>
  <c r="N315" i="3" s="1"/>
  <c r="M314" i="3"/>
  <c r="N314" i="3"/>
  <c r="M313" i="3"/>
  <c r="N313" i="3" s="1"/>
  <c r="M312" i="3"/>
  <c r="N312" i="3"/>
  <c r="M311" i="3"/>
  <c r="N311" i="3" s="1"/>
  <c r="M310" i="3"/>
  <c r="N310" i="3"/>
  <c r="M309" i="3"/>
  <c r="N309" i="3" s="1"/>
  <c r="M308" i="3"/>
  <c r="N308" i="3"/>
  <c r="M307" i="3"/>
  <c r="N307" i="3" s="1"/>
  <c r="M306" i="3"/>
  <c r="N306" i="3"/>
  <c r="M305" i="3"/>
  <c r="N305" i="3" s="1"/>
  <c r="M304" i="3"/>
  <c r="N304" i="3"/>
  <c r="M303" i="3"/>
  <c r="N303" i="3" s="1"/>
  <c r="M302" i="3"/>
  <c r="N302" i="3"/>
  <c r="M301" i="3"/>
  <c r="N301" i="3" s="1"/>
  <c r="M300" i="3"/>
  <c r="N300" i="3"/>
  <c r="M299" i="3"/>
  <c r="N299" i="3" s="1"/>
  <c r="M298" i="3"/>
  <c r="N298" i="3"/>
  <c r="M297" i="3"/>
  <c r="N297" i="3" s="1"/>
  <c r="M296" i="3"/>
  <c r="N296" i="3"/>
  <c r="M295" i="3"/>
  <c r="N295" i="3" s="1"/>
  <c r="M294" i="3"/>
  <c r="N294" i="3"/>
  <c r="M293" i="3"/>
  <c r="N293" i="3" s="1"/>
  <c r="M292" i="3"/>
  <c r="N292" i="3"/>
  <c r="M291" i="3"/>
  <c r="N291" i="3" s="1"/>
  <c r="M290" i="3"/>
  <c r="N290" i="3"/>
  <c r="M289" i="3"/>
  <c r="N289" i="3" s="1"/>
  <c r="M288" i="3"/>
  <c r="N288" i="3"/>
  <c r="M287" i="3"/>
  <c r="N287" i="3" s="1"/>
  <c r="M286" i="3"/>
  <c r="N286" i="3"/>
  <c r="M285" i="3"/>
  <c r="N285" i="3" s="1"/>
  <c r="M284" i="3"/>
  <c r="N284" i="3"/>
  <c r="M283" i="3"/>
  <c r="N283" i="3" s="1"/>
  <c r="M282" i="3"/>
  <c r="N282" i="3"/>
  <c r="M281" i="3"/>
  <c r="N281" i="3" s="1"/>
  <c r="M280" i="3"/>
  <c r="N280" i="3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/>
  <c r="M265" i="3"/>
  <c r="N265" i="3" s="1"/>
  <c r="M264" i="3"/>
  <c r="N264" i="3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/>
  <c r="M249" i="3"/>
  <c r="N249" i="3" s="1"/>
  <c r="M248" i="3"/>
  <c r="N248" i="3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/>
  <c r="M233" i="3"/>
  <c r="N233" i="3" s="1"/>
  <c r="M232" i="3"/>
  <c r="N232" i="3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/>
  <c r="M217" i="3"/>
  <c r="N217" i="3" s="1"/>
  <c r="M216" i="3"/>
  <c r="N216" i="3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/>
  <c r="M201" i="3"/>
  <c r="N201" i="3" s="1"/>
  <c r="M200" i="3"/>
  <c r="N200" i="3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/>
  <c r="M185" i="3"/>
  <c r="N185" i="3" s="1"/>
  <c r="M184" i="3"/>
  <c r="N184" i="3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/>
  <c r="M165" i="3"/>
  <c r="N165" i="3" s="1"/>
  <c r="M164" i="3"/>
  <c r="N164" i="3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/>
  <c r="M149" i="3"/>
  <c r="N149" i="3" s="1"/>
  <c r="M148" i="3"/>
  <c r="N148" i="3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/>
  <c r="M134" i="3"/>
  <c r="N134" i="3" s="1"/>
  <c r="M133" i="3"/>
  <c r="N133" i="3"/>
  <c r="M132" i="3"/>
  <c r="N132" i="3" s="1"/>
  <c r="M131" i="3"/>
  <c r="N131" i="3" s="1"/>
  <c r="M130" i="3"/>
  <c r="N130" i="3" s="1"/>
  <c r="M129" i="3"/>
  <c r="N129" i="3"/>
  <c r="M128" i="3"/>
  <c r="N128" i="3" s="1"/>
  <c r="M127" i="3"/>
  <c r="N127" i="3"/>
  <c r="M126" i="3"/>
  <c r="N126" i="3" s="1"/>
  <c r="M125" i="3"/>
  <c r="N125" i="3"/>
  <c r="M124" i="3"/>
  <c r="N124" i="3" s="1"/>
  <c r="M123" i="3"/>
  <c r="N123" i="3" s="1"/>
  <c r="M122" i="3"/>
  <c r="N122" i="3" s="1"/>
  <c r="M121" i="3"/>
  <c r="N121" i="3"/>
  <c r="M120" i="3"/>
  <c r="N120" i="3" s="1"/>
  <c r="M119" i="3"/>
  <c r="N119" i="3" s="1"/>
  <c r="M118" i="3"/>
  <c r="N118" i="3" s="1"/>
  <c r="M117" i="3"/>
  <c r="N117" i="3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/>
  <c r="M110" i="3"/>
  <c r="N110" i="3" s="1"/>
  <c r="M109" i="3"/>
  <c r="N109" i="3"/>
  <c r="M108" i="3"/>
  <c r="N108" i="3" s="1"/>
  <c r="M107" i="3"/>
  <c r="N107" i="3" s="1"/>
  <c r="M106" i="3"/>
  <c r="N106" i="3" s="1"/>
  <c r="M105" i="3"/>
  <c r="N105" i="3"/>
  <c r="M104" i="3"/>
  <c r="N104" i="3" s="1"/>
  <c r="M103" i="3"/>
  <c r="N103" i="3"/>
  <c r="M102" i="3"/>
  <c r="N102" i="3" s="1"/>
  <c r="M101" i="3"/>
  <c r="N101" i="3"/>
  <c r="M100" i="3"/>
  <c r="N100" i="3" s="1"/>
  <c r="M99" i="3"/>
  <c r="N99" i="3" s="1"/>
  <c r="M98" i="3"/>
  <c r="N98" i="3" s="1"/>
  <c r="M97" i="3"/>
  <c r="N97" i="3"/>
  <c r="M96" i="3"/>
  <c r="N96" i="3" s="1"/>
  <c r="M95" i="3"/>
  <c r="N95" i="3"/>
  <c r="M94" i="3"/>
  <c r="N94" i="3" s="1"/>
  <c r="M93" i="3"/>
  <c r="N93" i="3"/>
  <c r="M92" i="3"/>
  <c r="N92" i="3" s="1"/>
  <c r="M91" i="3"/>
  <c r="N91" i="3" s="1"/>
  <c r="M90" i="3"/>
  <c r="N90" i="3" s="1"/>
  <c r="M89" i="3"/>
  <c r="N89" i="3"/>
  <c r="M88" i="3"/>
  <c r="N88" i="3" s="1"/>
  <c r="M87" i="3"/>
  <c r="N87" i="3" s="1"/>
  <c r="M86" i="3"/>
  <c r="N86" i="3" s="1"/>
  <c r="M85" i="3"/>
  <c r="N85" i="3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/>
  <c r="M78" i="3"/>
  <c r="N78" i="3" s="1"/>
  <c r="M77" i="3"/>
  <c r="N77" i="3"/>
  <c r="M76" i="3"/>
  <c r="N76" i="3" s="1"/>
  <c r="M75" i="3"/>
  <c r="N75" i="3" s="1"/>
  <c r="M74" i="3"/>
  <c r="N74" i="3" s="1"/>
  <c r="M73" i="3"/>
  <c r="N73" i="3"/>
  <c r="M72" i="3"/>
  <c r="N72" i="3" s="1"/>
  <c r="M71" i="3"/>
  <c r="N71" i="3"/>
  <c r="M70" i="3"/>
  <c r="N70" i="3" s="1"/>
  <c r="M69" i="3"/>
  <c r="N69" i="3"/>
  <c r="M68" i="3"/>
  <c r="N68" i="3" s="1"/>
  <c r="M67" i="3"/>
  <c r="N67" i="3" s="1"/>
  <c r="M66" i="3"/>
  <c r="N66" i="3" s="1"/>
  <c r="M65" i="3"/>
  <c r="N65" i="3"/>
  <c r="M64" i="3"/>
  <c r="N64" i="3" s="1"/>
  <c r="M63" i="3"/>
  <c r="N63" i="3"/>
  <c r="M62" i="3"/>
  <c r="N62" i="3" s="1"/>
  <c r="M61" i="3"/>
  <c r="N61" i="3"/>
  <c r="M60" i="3"/>
  <c r="N60" i="3" s="1"/>
  <c r="M59" i="3"/>
  <c r="N59" i="3" s="1"/>
  <c r="M58" i="3"/>
  <c r="N58" i="3" s="1"/>
  <c r="M57" i="3"/>
  <c r="N57" i="3"/>
  <c r="M56" i="3"/>
  <c r="N56" i="3" s="1"/>
  <c r="M55" i="3"/>
  <c r="N55" i="3" s="1"/>
  <c r="M54" i="3"/>
  <c r="N54" i="3" s="1"/>
  <c r="M53" i="3"/>
  <c r="N53" i="3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/>
  <c r="M46" i="3"/>
  <c r="N46" i="3" s="1"/>
  <c r="M45" i="3"/>
  <c r="N45" i="3"/>
  <c r="M44" i="3"/>
  <c r="N44" i="3" s="1"/>
  <c r="M43" i="3"/>
  <c r="N43" i="3" s="1"/>
  <c r="M42" i="3"/>
  <c r="N42" i="3" s="1"/>
  <c r="M41" i="3"/>
  <c r="N41" i="3"/>
  <c r="M40" i="3"/>
  <c r="N40" i="3" s="1"/>
  <c r="M39" i="3"/>
  <c r="N39" i="3"/>
  <c r="M38" i="3"/>
  <c r="N38" i="3" s="1"/>
  <c r="M37" i="3"/>
  <c r="N37" i="3"/>
  <c r="M36" i="3"/>
  <c r="N36" i="3" s="1"/>
  <c r="M35" i="3"/>
  <c r="N35" i="3" s="1"/>
  <c r="M34" i="3"/>
  <c r="N34" i="3" s="1"/>
  <c r="M33" i="3"/>
  <c r="N33" i="3"/>
  <c r="M32" i="3"/>
  <c r="N32" i="3" s="1"/>
  <c r="M31" i="3"/>
  <c r="N31" i="3"/>
  <c r="M30" i="3"/>
  <c r="N30" i="3" s="1"/>
  <c r="M29" i="3"/>
  <c r="N29" i="3"/>
  <c r="M28" i="3"/>
  <c r="N28" i="3" s="1"/>
  <c r="M27" i="3"/>
  <c r="N27" i="3" s="1"/>
  <c r="M26" i="3"/>
  <c r="N26" i="3" s="1"/>
  <c r="M25" i="3"/>
  <c r="N25" i="3"/>
  <c r="M24" i="3"/>
  <c r="N24" i="3" s="1"/>
  <c r="M23" i="3"/>
  <c r="N23" i="3" s="1"/>
  <c r="M22" i="3"/>
  <c r="N22" i="3" s="1"/>
  <c r="M21" i="3"/>
  <c r="N21" i="3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/>
  <c r="M14" i="3"/>
  <c r="N14" i="3" s="1"/>
  <c r="M13" i="3"/>
  <c r="N13" i="3"/>
  <c r="M12" i="3"/>
  <c r="N12" i="3" s="1"/>
  <c r="M11" i="3"/>
  <c r="N11" i="3" s="1"/>
  <c r="M10" i="3"/>
  <c r="N10" i="3" s="1"/>
  <c r="M9" i="3"/>
  <c r="N9" i="3"/>
  <c r="M8" i="3"/>
  <c r="N8" i="3" s="1"/>
  <c r="M7" i="3"/>
  <c r="N7" i="3"/>
  <c r="M6" i="3"/>
  <c r="N6" i="3" s="1"/>
  <c r="M5" i="3"/>
  <c r="N5" i="3"/>
  <c r="M2482" i="3"/>
  <c r="N2482" i="3" s="1"/>
  <c r="M2483" i="3"/>
  <c r="N2483" i="3" s="1"/>
  <c r="M2484" i="3"/>
  <c r="N2484" i="3" s="1"/>
  <c r="M2485" i="3"/>
  <c r="N2485" i="3"/>
  <c r="M2486" i="3"/>
  <c r="N2486" i="3" s="1"/>
  <c r="M2487" i="3"/>
  <c r="N2487" i="3" s="1"/>
  <c r="M2488" i="3"/>
  <c r="N2488" i="3" s="1"/>
  <c r="M2489" i="3"/>
  <c r="N2489" i="3"/>
  <c r="M2490" i="3"/>
  <c r="N2490" i="3" s="1"/>
  <c r="M2491" i="3"/>
  <c r="N2491" i="3" s="1"/>
  <c r="M2492" i="3"/>
  <c r="N2492" i="3" s="1"/>
  <c r="M2493" i="3"/>
  <c r="N2493" i="3"/>
  <c r="M2494" i="3"/>
  <c r="N2494" i="3" s="1"/>
  <c r="M2495" i="3"/>
  <c r="N2495" i="3" s="1"/>
  <c r="M2496" i="3"/>
  <c r="N2496" i="3" s="1"/>
  <c r="J2498" i="3"/>
  <c r="U2499" i="3"/>
  <c r="N2499" i="3" l="1"/>
  <c r="O1051" i="3" s="1"/>
  <c r="P1051" i="3" s="1"/>
  <c r="O1608" i="3" l="1"/>
  <c r="P1608" i="3" s="1"/>
  <c r="O1475" i="3"/>
  <c r="P1475" i="3" s="1"/>
  <c r="O1346" i="3"/>
  <c r="P1346" i="3" s="1"/>
  <c r="O1213" i="3"/>
  <c r="P1213" i="3" s="1"/>
  <c r="O1151" i="3"/>
  <c r="P1151" i="3" s="1"/>
  <c r="O485" i="3"/>
  <c r="P485" i="3" s="1"/>
  <c r="O357" i="3"/>
  <c r="P357" i="3" s="1"/>
  <c r="O232" i="3"/>
  <c r="P232" i="3" s="1"/>
  <c r="O498" i="3"/>
  <c r="P498" i="3" s="1"/>
  <c r="O384" i="3"/>
  <c r="P384" i="3" s="1"/>
  <c r="O249" i="3"/>
  <c r="P249" i="3" s="1"/>
  <c r="O1661" i="3"/>
  <c r="P1661" i="3" s="1"/>
  <c r="O1523" i="3"/>
  <c r="P1523" i="3" s="1"/>
  <c r="O1395" i="3"/>
  <c r="P1395" i="3" s="1"/>
  <c r="O1265" i="3"/>
  <c r="P1265" i="3" s="1"/>
  <c r="O1135" i="3"/>
  <c r="P1135" i="3" s="1"/>
  <c r="O517" i="3"/>
  <c r="P517" i="3" s="1"/>
  <c r="O453" i="3"/>
  <c r="P453" i="3" s="1"/>
  <c r="O389" i="3"/>
  <c r="P389" i="3" s="1"/>
  <c r="O325" i="3"/>
  <c r="P325" i="3" s="1"/>
  <c r="O264" i="3"/>
  <c r="P264" i="3" s="1"/>
  <c r="O200" i="3"/>
  <c r="P200" i="3" s="1"/>
  <c r="O530" i="3"/>
  <c r="P530" i="3" s="1"/>
  <c r="O552" i="3"/>
  <c r="P552" i="3" s="1"/>
  <c r="O416" i="3"/>
  <c r="P416" i="3" s="1"/>
  <c r="O354" i="3"/>
  <c r="P354" i="3" s="1"/>
  <c r="O295" i="3"/>
  <c r="P295" i="3" s="1"/>
  <c r="O185" i="3"/>
  <c r="P185" i="3" s="1"/>
  <c r="O211" i="3"/>
  <c r="P211" i="3" s="1"/>
  <c r="O1624" i="3"/>
  <c r="P1624" i="3" s="1"/>
  <c r="O1558" i="3"/>
  <c r="P1558" i="3" s="1"/>
  <c r="O1491" i="3"/>
  <c r="P1491" i="3" s="1"/>
  <c r="O1427" i="3"/>
  <c r="P1427" i="3" s="1"/>
  <c r="O1362" i="3"/>
  <c r="P1362" i="3" s="1"/>
  <c r="O1298" i="3"/>
  <c r="P1298" i="3" s="1"/>
  <c r="O1229" i="3"/>
  <c r="P1229" i="3" s="1"/>
  <c r="O1167" i="3"/>
  <c r="P1167" i="3" s="1"/>
  <c r="O1103" i="3"/>
  <c r="P1103" i="3" s="1"/>
  <c r="O501" i="3"/>
  <c r="P501" i="3" s="1"/>
  <c r="O437" i="3"/>
  <c r="P437" i="3" s="1"/>
  <c r="O373" i="3"/>
  <c r="P373" i="3" s="1"/>
  <c r="O312" i="3"/>
  <c r="P312" i="3" s="1"/>
  <c r="O248" i="3"/>
  <c r="P248" i="3" s="1"/>
  <c r="O182" i="3"/>
  <c r="P182" i="3" s="1"/>
  <c r="O514" i="3"/>
  <c r="P514" i="3" s="1"/>
  <c r="O464" i="3"/>
  <c r="P464" i="3" s="1"/>
  <c r="O400" i="3"/>
  <c r="P400" i="3" s="1"/>
  <c r="O338" i="3"/>
  <c r="P338" i="3" s="1"/>
  <c r="O281" i="3"/>
  <c r="P281" i="3" s="1"/>
  <c r="O1723" i="3"/>
  <c r="P1723" i="3" s="1"/>
  <c r="O1542" i="3"/>
  <c r="P1542" i="3" s="1"/>
  <c r="O1411" i="3"/>
  <c r="P1411" i="3" s="1"/>
  <c r="O1281" i="3"/>
  <c r="P1281" i="3" s="1"/>
  <c r="O1087" i="3"/>
  <c r="P1087" i="3" s="1"/>
  <c r="O421" i="3"/>
  <c r="P421" i="3" s="1"/>
  <c r="O296" i="3"/>
  <c r="P296" i="3" s="1"/>
  <c r="O598" i="3"/>
  <c r="P598" i="3" s="1"/>
  <c r="O448" i="3"/>
  <c r="P448" i="3" s="1"/>
  <c r="O322" i="3"/>
  <c r="P322" i="3" s="1"/>
  <c r="O205" i="3"/>
  <c r="P205" i="3" s="1"/>
  <c r="O1592" i="3"/>
  <c r="P1592" i="3" s="1"/>
  <c r="O1459" i="3"/>
  <c r="P1459" i="3" s="1"/>
  <c r="O1330" i="3"/>
  <c r="P1330" i="3" s="1"/>
  <c r="O1199" i="3"/>
  <c r="P1199" i="3" s="1"/>
  <c r="O1071" i="3"/>
  <c r="P1071" i="3" s="1"/>
  <c r="O586" i="3"/>
  <c r="P586" i="3" s="1"/>
  <c r="O469" i="3"/>
  <c r="P469" i="3" s="1"/>
  <c r="O405" i="3"/>
  <c r="P405" i="3" s="1"/>
  <c r="O341" i="3"/>
  <c r="P341" i="3" s="1"/>
  <c r="O280" i="3"/>
  <c r="P280" i="3" s="1"/>
  <c r="O216" i="3"/>
  <c r="P216" i="3" s="1"/>
  <c r="O604" i="3"/>
  <c r="P604" i="3" s="1"/>
  <c r="O482" i="3"/>
  <c r="P482" i="3" s="1"/>
  <c r="O432" i="3"/>
  <c r="P432" i="3" s="1"/>
  <c r="O370" i="3"/>
  <c r="P370" i="3" s="1"/>
  <c r="O311" i="3"/>
  <c r="P311" i="3" s="1"/>
  <c r="O217" i="3"/>
  <c r="P217" i="3" s="1"/>
  <c r="O251" i="3"/>
  <c r="P251" i="3" s="1"/>
  <c r="O1526" i="3"/>
  <c r="P1526" i="3" s="1"/>
  <c r="O1574" i="3"/>
  <c r="P1574" i="3" s="1"/>
  <c r="O1507" i="3"/>
  <c r="P1507" i="3" s="1"/>
  <c r="O1443" i="3"/>
  <c r="P1443" i="3" s="1"/>
  <c r="O1379" i="3"/>
  <c r="P1379" i="3" s="1"/>
  <c r="O1314" i="3"/>
  <c r="P1314" i="3" s="1"/>
  <c r="O1245" i="3"/>
  <c r="P1245" i="3" s="1"/>
  <c r="O1183" i="3"/>
  <c r="P1183" i="3" s="1"/>
  <c r="O1119" i="3"/>
  <c r="P1119" i="3" s="1"/>
  <c r="O176" i="3"/>
  <c r="P176" i="3" s="1"/>
  <c r="O186" i="3"/>
  <c r="P186" i="3" s="1"/>
  <c r="O202" i="3"/>
  <c r="P202" i="3" s="1"/>
  <c r="O218" i="3"/>
  <c r="P218" i="3" s="1"/>
  <c r="O234" i="3"/>
  <c r="P234" i="3" s="1"/>
  <c r="O250" i="3"/>
  <c r="P250" i="3" s="1"/>
  <c r="O266" i="3"/>
  <c r="P266" i="3" s="1"/>
  <c r="O282" i="3"/>
  <c r="P282" i="3" s="1"/>
  <c r="O298" i="3"/>
  <c r="P298" i="3" s="1"/>
  <c r="O314" i="3"/>
  <c r="P314" i="3" s="1"/>
  <c r="O331" i="3"/>
  <c r="P331" i="3" s="1"/>
  <c r="O347" i="3"/>
  <c r="P347" i="3" s="1"/>
  <c r="O363" i="3"/>
  <c r="P363" i="3" s="1"/>
  <c r="O379" i="3"/>
  <c r="P379" i="3" s="1"/>
  <c r="O395" i="3"/>
  <c r="P395" i="3" s="1"/>
  <c r="O411" i="3"/>
  <c r="P411" i="3" s="1"/>
  <c r="O427" i="3"/>
  <c r="P427" i="3" s="1"/>
  <c r="O443" i="3"/>
  <c r="P443" i="3" s="1"/>
  <c r="O459" i="3"/>
  <c r="P459" i="3" s="1"/>
  <c r="O475" i="3"/>
  <c r="P475" i="3" s="1"/>
  <c r="O491" i="3"/>
  <c r="P491" i="3" s="1"/>
  <c r="O507" i="3"/>
  <c r="P507" i="3" s="1"/>
  <c r="O523" i="3"/>
  <c r="P523" i="3" s="1"/>
  <c r="O2497" i="3"/>
  <c r="P2497" i="3" s="1"/>
  <c r="O194" i="3"/>
  <c r="P194" i="3" s="1"/>
  <c r="O222" i="3"/>
  <c r="P222" i="3" s="1"/>
  <c r="O230" i="3"/>
  <c r="P230" i="3" s="1"/>
  <c r="O258" i="3"/>
  <c r="P258" i="3" s="1"/>
  <c r="O286" i="3"/>
  <c r="P286" i="3" s="1"/>
  <c r="O294" i="3"/>
  <c r="P294" i="3" s="1"/>
  <c r="O323" i="3"/>
  <c r="P323" i="3" s="1"/>
  <c r="O351" i="3"/>
  <c r="P351" i="3" s="1"/>
  <c r="O359" i="3"/>
  <c r="P359" i="3" s="1"/>
  <c r="O387" i="3"/>
  <c r="P387" i="3" s="1"/>
  <c r="O415" i="3"/>
  <c r="P415" i="3" s="1"/>
  <c r="O423" i="3"/>
  <c r="P423" i="3" s="1"/>
  <c r="O451" i="3"/>
  <c r="P451" i="3" s="1"/>
  <c r="O479" i="3"/>
  <c r="P479" i="3" s="1"/>
  <c r="O487" i="3"/>
  <c r="P487" i="3" s="1"/>
  <c r="O515" i="3"/>
  <c r="P515" i="3" s="1"/>
  <c r="O617" i="3"/>
  <c r="P617" i="3" s="1"/>
  <c r="O1645" i="3"/>
  <c r="P1645" i="3" s="1"/>
  <c r="O537" i="3"/>
  <c r="P537" i="3" s="1"/>
  <c r="O545" i="3"/>
  <c r="P545" i="3" s="1"/>
  <c r="O553" i="3"/>
  <c r="P553" i="3" s="1"/>
  <c r="O561" i="3"/>
  <c r="P561" i="3" s="1"/>
  <c r="O569" i="3"/>
  <c r="P569" i="3" s="1"/>
  <c r="O577" i="3"/>
  <c r="P577" i="3" s="1"/>
  <c r="O585" i="3"/>
  <c r="P585" i="3" s="1"/>
  <c r="O593" i="3"/>
  <c r="P593" i="3" s="1"/>
  <c r="O601" i="3"/>
  <c r="P601" i="3" s="1"/>
  <c r="O609" i="3"/>
  <c r="P609" i="3" s="1"/>
  <c r="O618" i="3"/>
  <c r="P618" i="3" s="1"/>
  <c r="O626" i="3"/>
  <c r="P626" i="3" s="1"/>
  <c r="O634" i="3"/>
  <c r="P634" i="3" s="1"/>
  <c r="O642" i="3"/>
  <c r="P642" i="3" s="1"/>
  <c r="O650" i="3"/>
  <c r="P650" i="3" s="1"/>
  <c r="O658" i="3"/>
  <c r="P658" i="3" s="1"/>
  <c r="O666" i="3"/>
  <c r="P666" i="3" s="1"/>
  <c r="O674" i="3"/>
  <c r="P674" i="3" s="1"/>
  <c r="O682" i="3"/>
  <c r="P682" i="3" s="1"/>
  <c r="O690" i="3"/>
  <c r="P690" i="3" s="1"/>
  <c r="O698" i="3"/>
  <c r="P698" i="3" s="1"/>
  <c r="O706" i="3"/>
  <c r="P706" i="3" s="1"/>
  <c r="O714" i="3"/>
  <c r="P714" i="3" s="1"/>
  <c r="O722" i="3"/>
  <c r="P722" i="3" s="1"/>
  <c r="O730" i="3"/>
  <c r="P730" i="3" s="1"/>
  <c r="O738" i="3"/>
  <c r="P738" i="3" s="1"/>
  <c r="O746" i="3"/>
  <c r="P746" i="3" s="1"/>
  <c r="O754" i="3"/>
  <c r="P754" i="3" s="1"/>
  <c r="O762" i="3"/>
  <c r="P762" i="3" s="1"/>
  <c r="O770" i="3"/>
  <c r="P770" i="3" s="1"/>
  <c r="O778" i="3"/>
  <c r="P778" i="3" s="1"/>
  <c r="O786" i="3"/>
  <c r="P786" i="3" s="1"/>
  <c r="O795" i="3"/>
  <c r="P795" i="3" s="1"/>
  <c r="O803" i="3"/>
  <c r="P803" i="3" s="1"/>
  <c r="O811" i="3"/>
  <c r="P811" i="3" s="1"/>
  <c r="O819" i="3"/>
  <c r="P819" i="3" s="1"/>
  <c r="O827" i="3"/>
  <c r="P827" i="3" s="1"/>
  <c r="O835" i="3"/>
  <c r="P835" i="3" s="1"/>
  <c r="O843" i="3"/>
  <c r="P843" i="3" s="1"/>
  <c r="O851" i="3"/>
  <c r="P851" i="3" s="1"/>
  <c r="O859" i="3"/>
  <c r="P859" i="3" s="1"/>
  <c r="O867" i="3"/>
  <c r="P867" i="3" s="1"/>
  <c r="O875" i="3"/>
  <c r="P875" i="3" s="1"/>
  <c r="O883" i="3"/>
  <c r="P883" i="3" s="1"/>
  <c r="O891" i="3"/>
  <c r="P891" i="3" s="1"/>
  <c r="O899" i="3"/>
  <c r="P899" i="3" s="1"/>
  <c r="O907" i="3"/>
  <c r="P907" i="3" s="1"/>
  <c r="O915" i="3"/>
  <c r="P915" i="3" s="1"/>
  <c r="O923" i="3"/>
  <c r="P923" i="3" s="1"/>
  <c r="O931" i="3"/>
  <c r="P931" i="3" s="1"/>
  <c r="O939" i="3"/>
  <c r="P939" i="3" s="1"/>
  <c r="O947" i="3"/>
  <c r="P947" i="3" s="1"/>
  <c r="O955" i="3"/>
  <c r="P955" i="3" s="1"/>
  <c r="O963" i="3"/>
  <c r="P963" i="3" s="1"/>
  <c r="O971" i="3"/>
  <c r="P971" i="3" s="1"/>
  <c r="O980" i="3"/>
  <c r="P980" i="3" s="1"/>
  <c r="O988" i="3"/>
  <c r="P988" i="3" s="1"/>
  <c r="O996" i="3"/>
  <c r="P996" i="3" s="1"/>
  <c r="O1004" i="3"/>
  <c r="P1004" i="3" s="1"/>
  <c r="O1012" i="3"/>
  <c r="P1012" i="3" s="1"/>
  <c r="O1020" i="3"/>
  <c r="P1020" i="3" s="1"/>
  <c r="O1028" i="3"/>
  <c r="P1028" i="3" s="1"/>
  <c r="O1036" i="3"/>
  <c r="P1036" i="3" s="1"/>
  <c r="O1044" i="3"/>
  <c r="P1044" i="3" s="1"/>
  <c r="O1052" i="3"/>
  <c r="P1052" i="3" s="1"/>
  <c r="O1060" i="3"/>
  <c r="P1060" i="3" s="1"/>
  <c r="O1068" i="3"/>
  <c r="P1068" i="3" s="1"/>
  <c r="O1076" i="3"/>
  <c r="P1076" i="3" s="1"/>
  <c r="O1084" i="3"/>
  <c r="P1084" i="3" s="1"/>
  <c r="O1092" i="3"/>
  <c r="P1092" i="3" s="1"/>
  <c r="O1100" i="3"/>
  <c r="P1100" i="3" s="1"/>
  <c r="O1108" i="3"/>
  <c r="P1108" i="3" s="1"/>
  <c r="O1116" i="3"/>
  <c r="P1116" i="3" s="1"/>
  <c r="O1124" i="3"/>
  <c r="P1124" i="3" s="1"/>
  <c r="O1132" i="3"/>
  <c r="P1132" i="3" s="1"/>
  <c r="O1140" i="3"/>
  <c r="P1140" i="3" s="1"/>
  <c r="O1148" i="3"/>
  <c r="P1148" i="3" s="1"/>
  <c r="O1156" i="3"/>
  <c r="P1156" i="3" s="1"/>
  <c r="O1164" i="3"/>
  <c r="P1164" i="3" s="1"/>
  <c r="O1172" i="3"/>
  <c r="P1172" i="3" s="1"/>
  <c r="O1180" i="3"/>
  <c r="P1180" i="3" s="1"/>
  <c r="O1188" i="3"/>
  <c r="P1188" i="3" s="1"/>
  <c r="O1196" i="3"/>
  <c r="P1196" i="3" s="1"/>
  <c r="O1204" i="3"/>
  <c r="P1204" i="3" s="1"/>
  <c r="O1212" i="3"/>
  <c r="P1212" i="3" s="1"/>
  <c r="O1220" i="3"/>
  <c r="P1220" i="3" s="1"/>
  <c r="O1228" i="3"/>
  <c r="P1228" i="3" s="1"/>
  <c r="O1236" i="3"/>
  <c r="P1236" i="3" s="1"/>
  <c r="O1244" i="3"/>
  <c r="P1244" i="3" s="1"/>
  <c r="O1252" i="3"/>
  <c r="P1252" i="3" s="1"/>
  <c r="O1260" i="3"/>
  <c r="P1260" i="3" s="1"/>
  <c r="O1268" i="3"/>
  <c r="P1268" i="3" s="1"/>
  <c r="O1276" i="3"/>
  <c r="P1276" i="3" s="1"/>
  <c r="O1284" i="3"/>
  <c r="P1284" i="3" s="1"/>
  <c r="O1301" i="3"/>
  <c r="P1301" i="3" s="1"/>
  <c r="O1309" i="3"/>
  <c r="P1309" i="3" s="1"/>
  <c r="O1317" i="3"/>
  <c r="P1317" i="3" s="1"/>
  <c r="O1325" i="3"/>
  <c r="P1325" i="3" s="1"/>
  <c r="O1333" i="3"/>
  <c r="P1333" i="3" s="1"/>
  <c r="O1341" i="3"/>
  <c r="P1341" i="3" s="1"/>
  <c r="O1349" i="3"/>
  <c r="P1349" i="3" s="1"/>
  <c r="O1357" i="3"/>
  <c r="P1357" i="3" s="1"/>
  <c r="O1366" i="3"/>
  <c r="P1366" i="3" s="1"/>
  <c r="O1374" i="3"/>
  <c r="P1374" i="3" s="1"/>
  <c r="O1382" i="3"/>
  <c r="P1382" i="3" s="1"/>
  <c r="O1390" i="3"/>
  <c r="P1390" i="3" s="1"/>
  <c r="O1398" i="3"/>
  <c r="P1398" i="3" s="1"/>
  <c r="O1406" i="3"/>
  <c r="P1406" i="3" s="1"/>
  <c r="O1414" i="3"/>
  <c r="P1414" i="3" s="1"/>
  <c r="O1422" i="3"/>
  <c r="P1422" i="3" s="1"/>
  <c r="O1430" i="3"/>
  <c r="P1430" i="3" s="1"/>
  <c r="O1438" i="3"/>
  <c r="P1438" i="3" s="1"/>
  <c r="O1446" i="3"/>
  <c r="P1446" i="3" s="1"/>
  <c r="O1454" i="3"/>
  <c r="P1454" i="3" s="1"/>
  <c r="O1462" i="3"/>
  <c r="P1462" i="3" s="1"/>
  <c r="O1470" i="3"/>
  <c r="P1470" i="3" s="1"/>
  <c r="O1478" i="3"/>
  <c r="P1478" i="3" s="1"/>
  <c r="O1486" i="3"/>
  <c r="P1486" i="3" s="1"/>
  <c r="O1494" i="3"/>
  <c r="P1494" i="3" s="1"/>
  <c r="O1502" i="3"/>
  <c r="P1502" i="3" s="1"/>
  <c r="O1510" i="3"/>
  <c r="P1510" i="3" s="1"/>
  <c r="O1518" i="3"/>
  <c r="P1518" i="3" s="1"/>
  <c r="O1527" i="3"/>
  <c r="P1527" i="3" s="1"/>
  <c r="O1535" i="3"/>
  <c r="P1535" i="3" s="1"/>
  <c r="O1543" i="3"/>
  <c r="P1543" i="3" s="1"/>
  <c r="O1551" i="3"/>
  <c r="P1551" i="3" s="1"/>
  <c r="O1559" i="3"/>
  <c r="P1559" i="3" s="1"/>
  <c r="O1567" i="3"/>
  <c r="P1567" i="3" s="1"/>
  <c r="O1575" i="3"/>
  <c r="P1575" i="3" s="1"/>
  <c r="O1583" i="3"/>
  <c r="P1583" i="3" s="1"/>
  <c r="O1591" i="3"/>
  <c r="P1591" i="3" s="1"/>
  <c r="O1599" i="3"/>
  <c r="P1599" i="3" s="1"/>
  <c r="O1607" i="3"/>
  <c r="P1607" i="3" s="1"/>
  <c r="O1615" i="3"/>
  <c r="P1615" i="3" s="1"/>
  <c r="O1623" i="3"/>
  <c r="P1623" i="3" s="1"/>
  <c r="O1631" i="3"/>
  <c r="P1631" i="3" s="1"/>
  <c r="O1639" i="3"/>
  <c r="P1639" i="3" s="1"/>
  <c r="O1648" i="3"/>
  <c r="P1648" i="3" s="1"/>
  <c r="O1656" i="3"/>
  <c r="P1656" i="3" s="1"/>
  <c r="O1664" i="3"/>
  <c r="P1664" i="3" s="1"/>
  <c r="O1672" i="3"/>
  <c r="P1672" i="3" s="1"/>
  <c r="O1680" i="3"/>
  <c r="P1680" i="3" s="1"/>
  <c r="O1688" i="3"/>
  <c r="P1688" i="3" s="1"/>
  <c r="O1696" i="3"/>
  <c r="P1696" i="3" s="1"/>
  <c r="O1704" i="3"/>
  <c r="P1704" i="3" s="1"/>
  <c r="O1712" i="3"/>
  <c r="P1712" i="3" s="1"/>
  <c r="O1720" i="3"/>
  <c r="P1720" i="3" s="1"/>
  <c r="O1728" i="3"/>
  <c r="P1728" i="3" s="1"/>
  <c r="O1736" i="3"/>
  <c r="P1736" i="3" s="1"/>
  <c r="O1744" i="3"/>
  <c r="P1744" i="3" s="1"/>
  <c r="O1752" i="3"/>
  <c r="P1752" i="3" s="1"/>
  <c r="O1760" i="3"/>
  <c r="P1760" i="3" s="1"/>
  <c r="O1769" i="3"/>
  <c r="P1769" i="3" s="1"/>
  <c r="O1777" i="3"/>
  <c r="P1777" i="3" s="1"/>
  <c r="O1785" i="3"/>
  <c r="P1785" i="3" s="1"/>
  <c r="O1793" i="3"/>
  <c r="P1793" i="3" s="1"/>
  <c r="O1801" i="3"/>
  <c r="P1801" i="3" s="1"/>
  <c r="O1809" i="3"/>
  <c r="P1809" i="3" s="1"/>
  <c r="O1817" i="3"/>
  <c r="P1817" i="3" s="1"/>
  <c r="O539" i="3"/>
  <c r="P539" i="3" s="1"/>
  <c r="O547" i="3"/>
  <c r="P547" i="3" s="1"/>
  <c r="O555" i="3"/>
  <c r="P555" i="3" s="1"/>
  <c r="O563" i="3"/>
  <c r="P563" i="3" s="1"/>
  <c r="O571" i="3"/>
  <c r="P571" i="3" s="1"/>
  <c r="O579" i="3"/>
  <c r="P579" i="3" s="1"/>
  <c r="O587" i="3"/>
  <c r="P587" i="3" s="1"/>
  <c r="O595" i="3"/>
  <c r="P595" i="3" s="1"/>
  <c r="O603" i="3"/>
  <c r="P603" i="3" s="1"/>
  <c r="O611" i="3"/>
  <c r="P611" i="3" s="1"/>
  <c r="O620" i="3"/>
  <c r="P620" i="3" s="1"/>
  <c r="O628" i="3"/>
  <c r="P628" i="3" s="1"/>
  <c r="O636" i="3"/>
  <c r="P636" i="3" s="1"/>
  <c r="O644" i="3"/>
  <c r="P644" i="3" s="1"/>
  <c r="O652" i="3"/>
  <c r="P652" i="3" s="1"/>
  <c r="O660" i="3"/>
  <c r="P660" i="3" s="1"/>
  <c r="O668" i="3"/>
  <c r="P668" i="3" s="1"/>
  <c r="O676" i="3"/>
  <c r="P676" i="3" s="1"/>
  <c r="O684" i="3"/>
  <c r="P684" i="3" s="1"/>
  <c r="O692" i="3"/>
  <c r="P692" i="3" s="1"/>
  <c r="O700" i="3"/>
  <c r="P700" i="3" s="1"/>
  <c r="O708" i="3"/>
  <c r="P708" i="3" s="1"/>
  <c r="O716" i="3"/>
  <c r="P716" i="3" s="1"/>
  <c r="O724" i="3"/>
  <c r="P724" i="3" s="1"/>
  <c r="O732" i="3"/>
  <c r="P732" i="3" s="1"/>
  <c r="O740" i="3"/>
  <c r="P740" i="3" s="1"/>
  <c r="O748" i="3"/>
  <c r="P748" i="3" s="1"/>
  <c r="O756" i="3"/>
  <c r="P756" i="3" s="1"/>
  <c r="O764" i="3"/>
  <c r="P764" i="3" s="1"/>
  <c r="O772" i="3"/>
  <c r="P772" i="3" s="1"/>
  <c r="O780" i="3"/>
  <c r="P780" i="3" s="1"/>
  <c r="O788" i="3"/>
  <c r="P788" i="3" s="1"/>
  <c r="O797" i="3"/>
  <c r="P797" i="3" s="1"/>
  <c r="O805" i="3"/>
  <c r="P805" i="3" s="1"/>
  <c r="O813" i="3"/>
  <c r="P813" i="3" s="1"/>
  <c r="O821" i="3"/>
  <c r="P821" i="3" s="1"/>
  <c r="O829" i="3"/>
  <c r="P829" i="3" s="1"/>
  <c r="O837" i="3"/>
  <c r="P837" i="3" s="1"/>
  <c r="O845" i="3"/>
  <c r="P845" i="3" s="1"/>
  <c r="O853" i="3"/>
  <c r="P853" i="3" s="1"/>
  <c r="O861" i="3"/>
  <c r="P861" i="3" s="1"/>
  <c r="O869" i="3"/>
  <c r="P869" i="3" s="1"/>
  <c r="O877" i="3"/>
  <c r="P877" i="3" s="1"/>
  <c r="O885" i="3"/>
  <c r="P885" i="3" s="1"/>
  <c r="O893" i="3"/>
  <c r="P893" i="3" s="1"/>
  <c r="O901" i="3"/>
  <c r="P901" i="3" s="1"/>
  <c r="O909" i="3"/>
  <c r="P909" i="3" s="1"/>
  <c r="O917" i="3"/>
  <c r="P917" i="3" s="1"/>
  <c r="O925" i="3"/>
  <c r="P925" i="3" s="1"/>
  <c r="O933" i="3"/>
  <c r="P933" i="3" s="1"/>
  <c r="O941" i="3"/>
  <c r="P941" i="3" s="1"/>
  <c r="O949" i="3"/>
  <c r="P949" i="3" s="1"/>
  <c r="O957" i="3"/>
  <c r="P957" i="3" s="1"/>
  <c r="O965" i="3"/>
  <c r="P965" i="3" s="1"/>
  <c r="O973" i="3"/>
  <c r="P973" i="3" s="1"/>
  <c r="O982" i="3"/>
  <c r="P982" i="3" s="1"/>
  <c r="O990" i="3"/>
  <c r="P990" i="3" s="1"/>
  <c r="O998" i="3"/>
  <c r="P998" i="3" s="1"/>
  <c r="O1006" i="3"/>
  <c r="P1006" i="3" s="1"/>
  <c r="O1014" i="3"/>
  <c r="P1014" i="3" s="1"/>
  <c r="O1022" i="3"/>
  <c r="P1022" i="3" s="1"/>
  <c r="O1030" i="3"/>
  <c r="P1030" i="3" s="1"/>
  <c r="O1038" i="3"/>
  <c r="P1038" i="3" s="1"/>
  <c r="O1046" i="3"/>
  <c r="P1046" i="3" s="1"/>
  <c r="O1054" i="3"/>
  <c r="P1054" i="3" s="1"/>
  <c r="O1062" i="3"/>
  <c r="P1062" i="3" s="1"/>
  <c r="O1070" i="3"/>
  <c r="P1070" i="3" s="1"/>
  <c r="O1078" i="3"/>
  <c r="P1078" i="3" s="1"/>
  <c r="O1086" i="3"/>
  <c r="P1086" i="3" s="1"/>
  <c r="O1094" i="3"/>
  <c r="P1094" i="3" s="1"/>
  <c r="O1102" i="3"/>
  <c r="P1102" i="3" s="1"/>
  <c r="O1110" i="3"/>
  <c r="P1110" i="3" s="1"/>
  <c r="O1118" i="3"/>
  <c r="P1118" i="3" s="1"/>
  <c r="O1126" i="3"/>
  <c r="P1126" i="3" s="1"/>
  <c r="O1134" i="3"/>
  <c r="P1134" i="3" s="1"/>
  <c r="O1142" i="3"/>
  <c r="P1142" i="3" s="1"/>
  <c r="O1150" i="3"/>
  <c r="P1150" i="3" s="1"/>
  <c r="O1158" i="3"/>
  <c r="P1158" i="3" s="1"/>
  <c r="O1166" i="3"/>
  <c r="P1166" i="3" s="1"/>
  <c r="O1174" i="3"/>
  <c r="P1174" i="3" s="1"/>
  <c r="O1182" i="3"/>
  <c r="P1182" i="3" s="1"/>
  <c r="O1190" i="3"/>
  <c r="P1190" i="3" s="1"/>
  <c r="O1198" i="3"/>
  <c r="P1198" i="3" s="1"/>
  <c r="O1206" i="3"/>
  <c r="P1206" i="3" s="1"/>
  <c r="O1214" i="3"/>
  <c r="P1214" i="3" s="1"/>
  <c r="O1222" i="3"/>
  <c r="P1222" i="3" s="1"/>
  <c r="O1230" i="3"/>
  <c r="P1230" i="3" s="1"/>
  <c r="O1238" i="3"/>
  <c r="P1238" i="3" s="1"/>
  <c r="O1246" i="3"/>
  <c r="P1246" i="3" s="1"/>
  <c r="O1254" i="3"/>
  <c r="P1254" i="3" s="1"/>
  <c r="O1262" i="3"/>
  <c r="P1262" i="3" s="1"/>
  <c r="O1270" i="3"/>
  <c r="P1270" i="3" s="1"/>
  <c r="O1278" i="3"/>
  <c r="P1278" i="3" s="1"/>
  <c r="O1286" i="3"/>
  <c r="P1286" i="3" s="1"/>
  <c r="O1295" i="3"/>
  <c r="P1295" i="3" s="1"/>
  <c r="O1303" i="3"/>
  <c r="P1303" i="3" s="1"/>
  <c r="O1311" i="3"/>
  <c r="P1311" i="3" s="1"/>
  <c r="O1319" i="3"/>
  <c r="P1319" i="3" s="1"/>
  <c r="O1327" i="3"/>
  <c r="P1327" i="3" s="1"/>
  <c r="O1335" i="3"/>
  <c r="P1335" i="3" s="1"/>
  <c r="O1343" i="3"/>
  <c r="P1343" i="3" s="1"/>
  <c r="O1351" i="3"/>
  <c r="P1351" i="3" s="1"/>
  <c r="O1359" i="3"/>
  <c r="P1359" i="3" s="1"/>
  <c r="O1368" i="3"/>
  <c r="P1368" i="3" s="1"/>
  <c r="O1376" i="3"/>
  <c r="P1376" i="3" s="1"/>
  <c r="O1384" i="3"/>
  <c r="P1384" i="3" s="1"/>
  <c r="O1392" i="3"/>
  <c r="P1392" i="3" s="1"/>
  <c r="O1400" i="3"/>
  <c r="P1400" i="3" s="1"/>
  <c r="O1408" i="3"/>
  <c r="P1408" i="3" s="1"/>
  <c r="O1416" i="3"/>
  <c r="P1416" i="3" s="1"/>
  <c r="O1424" i="3"/>
  <c r="P1424" i="3" s="1"/>
  <c r="O1432" i="3"/>
  <c r="P1432" i="3" s="1"/>
  <c r="O1440" i="3"/>
  <c r="P1440" i="3" s="1"/>
  <c r="O1448" i="3"/>
  <c r="P1448" i="3" s="1"/>
  <c r="O1456" i="3"/>
  <c r="P1456" i="3" s="1"/>
  <c r="O1464" i="3"/>
  <c r="P1464" i="3" s="1"/>
  <c r="O1472" i="3"/>
  <c r="P1472" i="3" s="1"/>
  <c r="O180" i="3"/>
  <c r="P180" i="3" s="1"/>
  <c r="O278" i="3"/>
  <c r="P278" i="3" s="1"/>
  <c r="O306" i="3"/>
  <c r="P306" i="3" s="1"/>
  <c r="O327" i="3"/>
  <c r="P327" i="3" s="1"/>
  <c r="O335" i="3"/>
  <c r="P335" i="3" s="1"/>
  <c r="O355" i="3"/>
  <c r="P355" i="3" s="1"/>
  <c r="O375" i="3"/>
  <c r="P375" i="3" s="1"/>
  <c r="O383" i="3"/>
  <c r="P383" i="3" s="1"/>
  <c r="O403" i="3"/>
  <c r="P403" i="3" s="1"/>
  <c r="O431" i="3"/>
  <c r="P431" i="3" s="1"/>
  <c r="O536" i="3"/>
  <c r="P536" i="3" s="1"/>
  <c r="O564" i="3"/>
  <c r="P564" i="3" s="1"/>
  <c r="O584" i="3"/>
  <c r="P584" i="3" s="1"/>
  <c r="O592" i="3"/>
  <c r="P592" i="3" s="1"/>
  <c r="O214" i="3"/>
  <c r="P214" i="3" s="1"/>
  <c r="O226" i="3"/>
  <c r="P226" i="3" s="1"/>
  <c r="O238" i="3"/>
  <c r="P238" i="3" s="1"/>
  <c r="O290" i="3"/>
  <c r="P290" i="3" s="1"/>
  <c r="O302" i="3"/>
  <c r="P302" i="3" s="1"/>
  <c r="O367" i="3"/>
  <c r="P367" i="3" s="1"/>
  <c r="O391" i="3"/>
  <c r="P391" i="3" s="1"/>
  <c r="O455" i="3"/>
  <c r="P455" i="3" s="1"/>
  <c r="O467" i="3"/>
  <c r="P467" i="3" s="1"/>
  <c r="O519" i="3"/>
  <c r="P519" i="3" s="1"/>
  <c r="O531" i="3"/>
  <c r="P531" i="3" s="1"/>
  <c r="O596" i="3"/>
  <c r="P596" i="3" s="1"/>
  <c r="O198" i="3"/>
  <c r="P198" i="3" s="1"/>
  <c r="O319" i="3"/>
  <c r="P319" i="3" s="1"/>
  <c r="O399" i="3"/>
  <c r="P399" i="3" s="1"/>
  <c r="O419" i="3"/>
  <c r="P419" i="3" s="1"/>
  <c r="O435" i="3"/>
  <c r="P435" i="3" s="1"/>
  <c r="O471" i="3"/>
  <c r="P471" i="3" s="1"/>
  <c r="O503" i="3"/>
  <c r="P503" i="3" s="1"/>
  <c r="O190" i="3"/>
  <c r="P190" i="3" s="1"/>
  <c r="O210" i="3"/>
  <c r="P210" i="3" s="1"/>
  <c r="O371" i="3"/>
  <c r="P371" i="3" s="1"/>
  <c r="O439" i="3"/>
  <c r="P439" i="3" s="1"/>
  <c r="O483" i="3"/>
  <c r="P483" i="3" s="1"/>
  <c r="O527" i="3"/>
  <c r="P527" i="3" s="1"/>
  <c r="O348" i="3"/>
  <c r="P348" i="3" s="1"/>
  <c r="O380" i="3"/>
  <c r="P380" i="3" s="1"/>
  <c r="O246" i="3"/>
  <c r="P246" i="3" s="1"/>
  <c r="O274" i="3"/>
  <c r="P274" i="3" s="1"/>
  <c r="O310" i="3"/>
  <c r="P310" i="3" s="1"/>
  <c r="O339" i="3"/>
  <c r="P339" i="3" s="1"/>
  <c r="O548" i="3"/>
  <c r="P548" i="3" s="1"/>
  <c r="O262" i="3"/>
  <c r="P262" i="3" s="1"/>
  <c r="O499" i="3"/>
  <c r="P499" i="3" s="1"/>
  <c r="O299" i="3"/>
  <c r="P299" i="3" s="1"/>
  <c r="O356" i="3"/>
  <c r="P356" i="3" s="1"/>
  <c r="O372" i="3"/>
  <c r="P372" i="3" s="1"/>
  <c r="O396" i="3"/>
  <c r="P396" i="3" s="1"/>
  <c r="O428" i="3"/>
  <c r="P428" i="3" s="1"/>
  <c r="O460" i="3"/>
  <c r="P460" i="3" s="1"/>
  <c r="O492" i="3"/>
  <c r="P492" i="3" s="1"/>
  <c r="O524" i="3"/>
  <c r="P524" i="3" s="1"/>
  <c r="O557" i="3"/>
  <c r="P557" i="3" s="1"/>
  <c r="O589" i="3"/>
  <c r="P589" i="3" s="1"/>
  <c r="O622" i="3"/>
  <c r="P622" i="3" s="1"/>
  <c r="O654" i="3"/>
  <c r="P654" i="3" s="1"/>
  <c r="O686" i="3"/>
  <c r="P686" i="3" s="1"/>
  <c r="O718" i="3"/>
  <c r="P718" i="3" s="1"/>
  <c r="O750" i="3"/>
  <c r="P750" i="3" s="1"/>
  <c r="O782" i="3"/>
  <c r="P782" i="3" s="1"/>
  <c r="O815" i="3"/>
  <c r="P815" i="3" s="1"/>
  <c r="O847" i="3"/>
  <c r="P847" i="3" s="1"/>
  <c r="O879" i="3"/>
  <c r="P879" i="3" s="1"/>
  <c r="O911" i="3"/>
  <c r="P911" i="3" s="1"/>
  <c r="O943" i="3"/>
  <c r="P943" i="3" s="1"/>
  <c r="O975" i="3"/>
  <c r="P975" i="3" s="1"/>
  <c r="O1008" i="3"/>
  <c r="P1008" i="3" s="1"/>
  <c r="O1040" i="3"/>
  <c r="P1040" i="3" s="1"/>
  <c r="O1072" i="3"/>
  <c r="P1072" i="3" s="1"/>
  <c r="O1104" i="3"/>
  <c r="P1104" i="3" s="1"/>
  <c r="O1136" i="3"/>
  <c r="P1136" i="3" s="1"/>
  <c r="O1168" i="3"/>
  <c r="P1168" i="3" s="1"/>
  <c r="O1200" i="3"/>
  <c r="P1200" i="3" s="1"/>
  <c r="O1232" i="3"/>
  <c r="P1232" i="3" s="1"/>
  <c r="O1264" i="3"/>
  <c r="P1264" i="3" s="1"/>
  <c r="O1297" i="3"/>
  <c r="P1297" i="3" s="1"/>
  <c r="O1329" i="3"/>
  <c r="P1329" i="3" s="1"/>
  <c r="O1361" i="3"/>
  <c r="P1361" i="3" s="1"/>
  <c r="O1394" i="3"/>
  <c r="P1394" i="3" s="1"/>
  <c r="O1426" i="3"/>
  <c r="P1426" i="3" s="1"/>
  <c r="O1458" i="3"/>
  <c r="P1458" i="3" s="1"/>
  <c r="O1490" i="3"/>
  <c r="P1490" i="3" s="1"/>
  <c r="O1522" i="3"/>
  <c r="P1522" i="3" s="1"/>
  <c r="O1555" i="3"/>
  <c r="P1555" i="3" s="1"/>
  <c r="O1587" i="3"/>
  <c r="P1587" i="3" s="1"/>
  <c r="O1619" i="3"/>
  <c r="P1619" i="3" s="1"/>
  <c r="O1652" i="3"/>
  <c r="P1652" i="3" s="1"/>
  <c r="O1684" i="3"/>
  <c r="P1684" i="3" s="1"/>
  <c r="O1716" i="3"/>
  <c r="P1716" i="3" s="1"/>
  <c r="O1748" i="3"/>
  <c r="P1748" i="3" s="1"/>
  <c r="O1781" i="3"/>
  <c r="P1781" i="3" s="1"/>
  <c r="O1813" i="3"/>
  <c r="P1813" i="3" s="1"/>
  <c r="O301" i="3"/>
  <c r="P301" i="3" s="1"/>
  <c r="O334" i="3"/>
  <c r="P334" i="3" s="1"/>
  <c r="O366" i="3"/>
  <c r="P366" i="3" s="1"/>
  <c r="O398" i="3"/>
  <c r="P398" i="3" s="1"/>
  <c r="O430" i="3"/>
  <c r="P430" i="3" s="1"/>
  <c r="O462" i="3"/>
  <c r="P462" i="3" s="1"/>
  <c r="O494" i="3"/>
  <c r="P494" i="3" s="1"/>
  <c r="O526" i="3"/>
  <c r="P526" i="3" s="1"/>
  <c r="O559" i="3"/>
  <c r="P559" i="3" s="1"/>
  <c r="O591" i="3"/>
  <c r="P591" i="3" s="1"/>
  <c r="O624" i="3"/>
  <c r="P624" i="3" s="1"/>
  <c r="O656" i="3"/>
  <c r="P656" i="3" s="1"/>
  <c r="O688" i="3"/>
  <c r="P688" i="3" s="1"/>
  <c r="O720" i="3"/>
  <c r="P720" i="3" s="1"/>
  <c r="O752" i="3"/>
  <c r="P752" i="3" s="1"/>
  <c r="O784" i="3"/>
  <c r="P784" i="3" s="1"/>
  <c r="O817" i="3"/>
  <c r="P817" i="3" s="1"/>
  <c r="O849" i="3"/>
  <c r="P849" i="3" s="1"/>
  <c r="O881" i="3"/>
  <c r="P881" i="3" s="1"/>
  <c r="O913" i="3"/>
  <c r="P913" i="3" s="1"/>
  <c r="O945" i="3"/>
  <c r="P945" i="3" s="1"/>
  <c r="O978" i="3"/>
  <c r="P978" i="3" s="1"/>
  <c r="O1010" i="3"/>
  <c r="P1010" i="3" s="1"/>
  <c r="O206" i="3"/>
  <c r="P206" i="3" s="1"/>
  <c r="O270" i="3"/>
  <c r="P270" i="3" s="1"/>
  <c r="O447" i="3"/>
  <c r="P447" i="3" s="1"/>
  <c r="O511" i="3"/>
  <c r="P511" i="3" s="1"/>
  <c r="O568" i="3"/>
  <c r="P568" i="3" s="1"/>
  <c r="O307" i="3"/>
  <c r="P307" i="3" s="1"/>
  <c r="O324" i="3"/>
  <c r="P324" i="3" s="1"/>
  <c r="O364" i="3"/>
  <c r="P364" i="3" s="1"/>
  <c r="O412" i="3"/>
  <c r="P412" i="3" s="1"/>
  <c r="O468" i="3"/>
  <c r="P468" i="3" s="1"/>
  <c r="O484" i="3"/>
  <c r="P484" i="3" s="1"/>
  <c r="O541" i="3"/>
  <c r="P541" i="3" s="1"/>
  <c r="O597" i="3"/>
  <c r="P597" i="3" s="1"/>
  <c r="O613" i="3"/>
  <c r="P613" i="3" s="1"/>
  <c r="O670" i="3"/>
  <c r="P670" i="3" s="1"/>
  <c r="O726" i="3"/>
  <c r="P726" i="3" s="1"/>
  <c r="O742" i="3"/>
  <c r="P742" i="3" s="1"/>
  <c r="O799" i="3"/>
  <c r="P799" i="3" s="1"/>
  <c r="O855" i="3"/>
  <c r="P855" i="3" s="1"/>
  <c r="O871" i="3"/>
  <c r="P871" i="3" s="1"/>
  <c r="O927" i="3"/>
  <c r="P927" i="3" s="1"/>
  <c r="O984" i="3"/>
  <c r="P984" i="3" s="1"/>
  <c r="O1000" i="3"/>
  <c r="P1000" i="3" s="1"/>
  <c r="O1056" i="3"/>
  <c r="P1056" i="3" s="1"/>
  <c r="O1112" i="3"/>
  <c r="P1112" i="3" s="1"/>
  <c r="O1128" i="3"/>
  <c r="P1128" i="3" s="1"/>
  <c r="O1184" i="3"/>
  <c r="P1184" i="3" s="1"/>
  <c r="O1240" i="3"/>
  <c r="P1240" i="3" s="1"/>
  <c r="O1256" i="3"/>
  <c r="P1256" i="3" s="1"/>
  <c r="O1313" i="3"/>
  <c r="P1313" i="3" s="1"/>
  <c r="O1370" i="3"/>
  <c r="P1370" i="3" s="1"/>
  <c r="O1386" i="3"/>
  <c r="P1386" i="3" s="1"/>
  <c r="O1442" i="3"/>
  <c r="P1442" i="3" s="1"/>
  <c r="O1498" i="3"/>
  <c r="P1498" i="3" s="1"/>
  <c r="O1514" i="3"/>
  <c r="P1514" i="3" s="1"/>
  <c r="O1571" i="3"/>
  <c r="P1571" i="3" s="1"/>
  <c r="O1627" i="3"/>
  <c r="P1627" i="3" s="1"/>
  <c r="O1643" i="3"/>
  <c r="P1643" i="3" s="1"/>
  <c r="O1700" i="3"/>
  <c r="P1700" i="3" s="1"/>
  <c r="O1756" i="3"/>
  <c r="P1756" i="3" s="1"/>
  <c r="O1773" i="3"/>
  <c r="P1773" i="3" s="1"/>
  <c r="O189" i="3"/>
  <c r="P189" i="3" s="1"/>
  <c r="O245" i="3"/>
  <c r="P245" i="3" s="1"/>
  <c r="O261" i="3"/>
  <c r="P261" i="3" s="1"/>
  <c r="O317" i="3"/>
  <c r="P317" i="3" s="1"/>
  <c r="O374" i="3"/>
  <c r="P374" i="3" s="1"/>
  <c r="O390" i="3"/>
  <c r="P390" i="3" s="1"/>
  <c r="O446" i="3"/>
  <c r="P446" i="3" s="1"/>
  <c r="O502" i="3"/>
  <c r="P502" i="3" s="1"/>
  <c r="O518" i="3"/>
  <c r="P518" i="3" s="1"/>
  <c r="O575" i="3"/>
  <c r="P575" i="3" s="1"/>
  <c r="O632" i="3"/>
  <c r="P632" i="3" s="1"/>
  <c r="O648" i="3"/>
  <c r="P648" i="3" s="1"/>
  <c r="O704" i="3"/>
  <c r="P704" i="3" s="1"/>
  <c r="O760" i="3"/>
  <c r="P760" i="3" s="1"/>
  <c r="O776" i="3"/>
  <c r="P776" i="3" s="1"/>
  <c r="O833" i="3"/>
  <c r="P833" i="3" s="1"/>
  <c r="O889" i="3"/>
  <c r="P889" i="3" s="1"/>
  <c r="O905" i="3"/>
  <c r="P905" i="3" s="1"/>
  <c r="O961" i="3"/>
  <c r="P961" i="3" s="1"/>
  <c r="O1018" i="3"/>
  <c r="P1018" i="3" s="1"/>
  <c r="O1034" i="3"/>
  <c r="P1034" i="3" s="1"/>
  <c r="O1066" i="3"/>
  <c r="P1066" i="3" s="1"/>
  <c r="O1098" i="3"/>
  <c r="P1098" i="3" s="1"/>
  <c r="O1130" i="3"/>
  <c r="P1130" i="3" s="1"/>
  <c r="O1162" i="3"/>
  <c r="P1162" i="3" s="1"/>
  <c r="O1194" i="3"/>
  <c r="P1194" i="3" s="1"/>
  <c r="O1226" i="3"/>
  <c r="P1226" i="3" s="1"/>
  <c r="O1258" i="3"/>
  <c r="P1258" i="3" s="1"/>
  <c r="O1290" i="3"/>
  <c r="P1290" i="3" s="1"/>
  <c r="O1323" i="3"/>
  <c r="P1323" i="3" s="1"/>
  <c r="O1355" i="3"/>
  <c r="P1355" i="3" s="1"/>
  <c r="O1388" i="3"/>
  <c r="P1388" i="3" s="1"/>
  <c r="O1420" i="3"/>
  <c r="P1420" i="3" s="1"/>
  <c r="O1452" i="3"/>
  <c r="P1452" i="3" s="1"/>
  <c r="O184" i="3"/>
  <c r="P184" i="3" s="1"/>
  <c r="O242" i="3"/>
  <c r="P242" i="3" s="1"/>
  <c r="O600" i="3"/>
  <c r="P600" i="3" s="1"/>
  <c r="O404" i="3"/>
  <c r="P404" i="3" s="1"/>
  <c r="O420" i="3"/>
  <c r="P420" i="3" s="1"/>
  <c r="O476" i="3"/>
  <c r="P476" i="3" s="1"/>
  <c r="O533" i="3"/>
  <c r="P533" i="3" s="1"/>
  <c r="O549" i="3"/>
  <c r="P549" i="3" s="1"/>
  <c r="O605" i="3"/>
  <c r="P605" i="3" s="1"/>
  <c r="O662" i="3"/>
  <c r="P662" i="3" s="1"/>
  <c r="O678" i="3"/>
  <c r="P678" i="3" s="1"/>
  <c r="O734" i="3"/>
  <c r="P734" i="3" s="1"/>
  <c r="O790" i="3"/>
  <c r="P790" i="3" s="1"/>
  <c r="O807" i="3"/>
  <c r="P807" i="3" s="1"/>
  <c r="O863" i="3"/>
  <c r="P863" i="3" s="1"/>
  <c r="O919" i="3"/>
  <c r="P919" i="3" s="1"/>
  <c r="O935" i="3"/>
  <c r="P935" i="3" s="1"/>
  <c r="O992" i="3"/>
  <c r="P992" i="3" s="1"/>
  <c r="O1048" i="3"/>
  <c r="P1048" i="3" s="1"/>
  <c r="O1064" i="3"/>
  <c r="P1064" i="3" s="1"/>
  <c r="O1120" i="3"/>
  <c r="P1120" i="3" s="1"/>
  <c r="O1176" i="3"/>
  <c r="P1176" i="3" s="1"/>
  <c r="O1192" i="3"/>
  <c r="P1192" i="3" s="1"/>
  <c r="O1248" i="3"/>
  <c r="P1248" i="3" s="1"/>
  <c r="O1305" i="3"/>
  <c r="P1305" i="3" s="1"/>
  <c r="O1321" i="3"/>
  <c r="P1321" i="3" s="1"/>
  <c r="O1378" i="3"/>
  <c r="P1378" i="3" s="1"/>
  <c r="O1434" i="3"/>
  <c r="P1434" i="3" s="1"/>
  <c r="O1450" i="3"/>
  <c r="P1450" i="3" s="1"/>
  <c r="O1506" i="3"/>
  <c r="P1506" i="3" s="1"/>
  <c r="O1563" i="3"/>
  <c r="P1563" i="3" s="1"/>
  <c r="O1579" i="3"/>
  <c r="P1579" i="3" s="1"/>
  <c r="O1635" i="3"/>
  <c r="P1635" i="3" s="1"/>
  <c r="O1692" i="3"/>
  <c r="P1692" i="3" s="1"/>
  <c r="O1708" i="3"/>
  <c r="P1708" i="3" s="1"/>
  <c r="O1764" i="3"/>
  <c r="P1764" i="3" s="1"/>
  <c r="O177" i="3"/>
  <c r="P177" i="3" s="1"/>
  <c r="O197" i="3"/>
  <c r="P197" i="3" s="1"/>
  <c r="O253" i="3"/>
  <c r="P253" i="3" s="1"/>
  <c r="O309" i="3"/>
  <c r="P309" i="3" s="1"/>
  <c r="O326" i="3"/>
  <c r="P326" i="3" s="1"/>
  <c r="O382" i="3"/>
  <c r="P382" i="3" s="1"/>
  <c r="O438" i="3"/>
  <c r="P438" i="3" s="1"/>
  <c r="O454" i="3"/>
  <c r="P454" i="3" s="1"/>
  <c r="O510" i="3"/>
  <c r="P510" i="3" s="1"/>
  <c r="O567" i="3"/>
  <c r="P567" i="3" s="1"/>
  <c r="O583" i="3"/>
  <c r="P583" i="3" s="1"/>
  <c r="O640" i="3"/>
  <c r="P640" i="3" s="1"/>
  <c r="O696" i="3"/>
  <c r="P696" i="3" s="1"/>
  <c r="O712" i="3"/>
  <c r="P712" i="3" s="1"/>
  <c r="O768" i="3"/>
  <c r="P768" i="3" s="1"/>
  <c r="O825" i="3"/>
  <c r="P825" i="3" s="1"/>
  <c r="O841" i="3"/>
  <c r="P841" i="3" s="1"/>
  <c r="O897" i="3"/>
  <c r="P897" i="3" s="1"/>
  <c r="O953" i="3"/>
  <c r="P953" i="3" s="1"/>
  <c r="O969" i="3"/>
  <c r="P969" i="3" s="1"/>
  <c r="O1026" i="3"/>
  <c r="P1026" i="3" s="1"/>
  <c r="O1050" i="3"/>
  <c r="P1050" i="3" s="1"/>
  <c r="O1082" i="3"/>
  <c r="P1082" i="3" s="1"/>
  <c r="O1114" i="3"/>
  <c r="P1114" i="3" s="1"/>
  <c r="O1146" i="3"/>
  <c r="P1146" i="3" s="1"/>
  <c r="O1178" i="3"/>
  <c r="P1178" i="3" s="1"/>
  <c r="O1210" i="3"/>
  <c r="P1210" i="3" s="1"/>
  <c r="O1242" i="3"/>
  <c r="P1242" i="3" s="1"/>
  <c r="O1274" i="3"/>
  <c r="P1274" i="3" s="1"/>
  <c r="O1307" i="3"/>
  <c r="P1307" i="3" s="1"/>
  <c r="O1339" i="3"/>
  <c r="P1339" i="3" s="1"/>
  <c r="O1372" i="3"/>
  <c r="P1372" i="3" s="1"/>
  <c r="O1404" i="3"/>
  <c r="P1404" i="3" s="1"/>
  <c r="O1436" i="3"/>
  <c r="P1436" i="3" s="1"/>
  <c r="O1468" i="3"/>
  <c r="P1468" i="3" s="1"/>
  <c r="O254" i="3"/>
  <c r="P254" i="3" s="1"/>
  <c r="O495" i="3"/>
  <c r="P495" i="3" s="1"/>
  <c r="O340" i="3"/>
  <c r="P340" i="3" s="1"/>
  <c r="O436" i="3"/>
  <c r="P436" i="3" s="1"/>
  <c r="O581" i="3"/>
  <c r="P581" i="3" s="1"/>
  <c r="O638" i="3"/>
  <c r="P638" i="3" s="1"/>
  <c r="O694" i="3"/>
  <c r="P694" i="3" s="1"/>
  <c r="O839" i="3"/>
  <c r="P839" i="3" s="1"/>
  <c r="O895" i="3"/>
  <c r="P895" i="3" s="1"/>
  <c r="O951" i="3"/>
  <c r="P951" i="3" s="1"/>
  <c r="O1096" i="3"/>
  <c r="P1096" i="3" s="1"/>
  <c r="O1152" i="3"/>
  <c r="P1152" i="3" s="1"/>
  <c r="O1208" i="3"/>
  <c r="P1208" i="3" s="1"/>
  <c r="O1353" i="3"/>
  <c r="P1353" i="3" s="1"/>
  <c r="O1410" i="3"/>
  <c r="P1410" i="3" s="1"/>
  <c r="O1466" i="3"/>
  <c r="P1466" i="3" s="1"/>
  <c r="O1611" i="3"/>
  <c r="P1611" i="3" s="1"/>
  <c r="O1668" i="3"/>
  <c r="P1668" i="3" s="1"/>
  <c r="O1724" i="3"/>
  <c r="P1724" i="3" s="1"/>
  <c r="O229" i="3"/>
  <c r="P229" i="3" s="1"/>
  <c r="O285" i="3"/>
  <c r="P285" i="3" s="1"/>
  <c r="O342" i="3"/>
  <c r="P342" i="3" s="1"/>
  <c r="O486" i="3"/>
  <c r="P486" i="3" s="1"/>
  <c r="O543" i="3"/>
  <c r="P543" i="3" s="1"/>
  <c r="O599" i="3"/>
  <c r="P599" i="3" s="1"/>
  <c r="O744" i="3"/>
  <c r="P744" i="3" s="1"/>
  <c r="O801" i="3"/>
  <c r="P801" i="3" s="1"/>
  <c r="O857" i="3"/>
  <c r="P857" i="3" s="1"/>
  <c r="O1002" i="3"/>
  <c r="P1002" i="3" s="1"/>
  <c r="O1074" i="3"/>
  <c r="P1074" i="3" s="1"/>
  <c r="O1138" i="3"/>
  <c r="P1138" i="3" s="1"/>
  <c r="O1202" i="3"/>
  <c r="P1202" i="3" s="1"/>
  <c r="O1266" i="3"/>
  <c r="P1266" i="3" s="1"/>
  <c r="O1331" i="3"/>
  <c r="P1331" i="3" s="1"/>
  <c r="O1396" i="3"/>
  <c r="P1396" i="3" s="1"/>
  <c r="O1460" i="3"/>
  <c r="P1460" i="3" s="1"/>
  <c r="O1480" i="3"/>
  <c r="P1480" i="3" s="1"/>
  <c r="O1496" i="3"/>
  <c r="P1496" i="3" s="1"/>
  <c r="O1512" i="3"/>
  <c r="P1512" i="3" s="1"/>
  <c r="O1529" i="3"/>
  <c r="P1529" i="3" s="1"/>
  <c r="O1545" i="3"/>
  <c r="P1545" i="3" s="1"/>
  <c r="O1561" i="3"/>
  <c r="P1561" i="3" s="1"/>
  <c r="O1577" i="3"/>
  <c r="P1577" i="3" s="1"/>
  <c r="O1593" i="3"/>
  <c r="P1593" i="3" s="1"/>
  <c r="O1609" i="3"/>
  <c r="P1609" i="3" s="1"/>
  <c r="O1625" i="3"/>
  <c r="P1625" i="3" s="1"/>
  <c r="O1641" i="3"/>
  <c r="P1641" i="3" s="1"/>
  <c r="O1658" i="3"/>
  <c r="P1658" i="3" s="1"/>
  <c r="O1674" i="3"/>
  <c r="P1674" i="3" s="1"/>
  <c r="O1690" i="3"/>
  <c r="P1690" i="3" s="1"/>
  <c r="O1706" i="3"/>
  <c r="P1706" i="3" s="1"/>
  <c r="O1722" i="3"/>
  <c r="P1722" i="3" s="1"/>
  <c r="O1738" i="3"/>
  <c r="P1738" i="3" s="1"/>
  <c r="O1754" i="3"/>
  <c r="P1754" i="3" s="1"/>
  <c r="O1771" i="3"/>
  <c r="P1771" i="3" s="1"/>
  <c r="O1787" i="3"/>
  <c r="P1787" i="3" s="1"/>
  <c r="O1803" i="3"/>
  <c r="P1803" i="3" s="1"/>
  <c r="O171" i="3"/>
  <c r="P171" i="3" s="1"/>
  <c r="O160" i="3"/>
  <c r="P160" i="3" s="1"/>
  <c r="O144" i="3"/>
  <c r="P144" i="3" s="1"/>
  <c r="O129" i="3"/>
  <c r="P129" i="3" s="1"/>
  <c r="O113" i="3"/>
  <c r="P113" i="3" s="1"/>
  <c r="O97" i="3"/>
  <c r="P97" i="3" s="1"/>
  <c r="O81" i="3"/>
  <c r="P81" i="3" s="1"/>
  <c r="O65" i="3"/>
  <c r="P65" i="3" s="1"/>
  <c r="O49" i="3"/>
  <c r="P49" i="3" s="1"/>
  <c r="O33" i="3"/>
  <c r="P33" i="3" s="1"/>
  <c r="O17" i="3"/>
  <c r="P17" i="3" s="1"/>
  <c r="O158" i="3"/>
  <c r="P158" i="3" s="1"/>
  <c r="O142" i="3"/>
  <c r="P142" i="3" s="1"/>
  <c r="O127" i="3"/>
  <c r="P127" i="3" s="1"/>
  <c r="O111" i="3"/>
  <c r="P111" i="3" s="1"/>
  <c r="O95" i="3"/>
  <c r="P95" i="3" s="1"/>
  <c r="O79" i="3"/>
  <c r="P79" i="3" s="1"/>
  <c r="O63" i="3"/>
  <c r="P63" i="3" s="1"/>
  <c r="O47" i="3"/>
  <c r="P47" i="3" s="1"/>
  <c r="O31" i="3"/>
  <c r="P31" i="3" s="1"/>
  <c r="O15" i="3"/>
  <c r="P15" i="3" s="1"/>
  <c r="O165" i="3"/>
  <c r="P165" i="3" s="1"/>
  <c r="O149" i="3"/>
  <c r="P149" i="3" s="1"/>
  <c r="O134" i="3"/>
  <c r="P134" i="3" s="1"/>
  <c r="O118" i="3"/>
  <c r="P118" i="3" s="1"/>
  <c r="O102" i="3"/>
  <c r="P102" i="3" s="1"/>
  <c r="O86" i="3"/>
  <c r="P86" i="3" s="1"/>
  <c r="O70" i="3"/>
  <c r="P70" i="3" s="1"/>
  <c r="O54" i="3"/>
  <c r="P54" i="3" s="1"/>
  <c r="O38" i="3"/>
  <c r="P38" i="3" s="1"/>
  <c r="O22" i="3"/>
  <c r="P22" i="3" s="1"/>
  <c r="O6" i="3"/>
  <c r="P6" i="3" s="1"/>
  <c r="O2483" i="3"/>
  <c r="P2483" i="3" s="1"/>
  <c r="O2496" i="3"/>
  <c r="P2496" i="3" s="1"/>
  <c r="O2479" i="3"/>
  <c r="P2479" i="3" s="1"/>
  <c r="O2471" i="3"/>
  <c r="P2471" i="3" s="1"/>
  <c r="O2463" i="3"/>
  <c r="P2463" i="3" s="1"/>
  <c r="O2455" i="3"/>
  <c r="P2455" i="3" s="1"/>
  <c r="O2447" i="3"/>
  <c r="P2447" i="3" s="1"/>
  <c r="O2439" i="3"/>
  <c r="P2439" i="3" s="1"/>
  <c r="O2431" i="3"/>
  <c r="P2431" i="3" s="1"/>
  <c r="O2423" i="3"/>
  <c r="P2423" i="3" s="1"/>
  <c r="O2415" i="3"/>
  <c r="P2415" i="3" s="1"/>
  <c r="O2381" i="3"/>
  <c r="P2381" i="3" s="1"/>
  <c r="O2371" i="3"/>
  <c r="P2371" i="3" s="1"/>
  <c r="O2360" i="3"/>
  <c r="P2360" i="3" s="1"/>
  <c r="O2349" i="3"/>
  <c r="P2349" i="3" s="1"/>
  <c r="O2339" i="3"/>
  <c r="P2339" i="3" s="1"/>
  <c r="O2330" i="3"/>
  <c r="P2330" i="3" s="1"/>
  <c r="O2322" i="3"/>
  <c r="P2322" i="3" s="1"/>
  <c r="O2314" i="3"/>
  <c r="P2314" i="3" s="1"/>
  <c r="O2306" i="3"/>
  <c r="P2306" i="3" s="1"/>
  <c r="O2298" i="3"/>
  <c r="P2298" i="3" s="1"/>
  <c r="O2402" i="3"/>
  <c r="P2402" i="3" s="1"/>
  <c r="O2388" i="3"/>
  <c r="P2388" i="3" s="1"/>
  <c r="O2362" i="3"/>
  <c r="P2362" i="3" s="1"/>
  <c r="O2250" i="3"/>
  <c r="P2250" i="3" s="1"/>
  <c r="O2234" i="3"/>
  <c r="P2234" i="3" s="1"/>
  <c r="O2218" i="3"/>
  <c r="P2218" i="3" s="1"/>
  <c r="O2204" i="3"/>
  <c r="P2204" i="3" s="1"/>
  <c r="O2188" i="3"/>
  <c r="P2188" i="3" s="1"/>
  <c r="O2172" i="3"/>
  <c r="P2172" i="3" s="1"/>
  <c r="O2094" i="3"/>
  <c r="P2094" i="3" s="1"/>
  <c r="O2292" i="3"/>
  <c r="P2292" i="3" s="1"/>
  <c r="O2284" i="3"/>
  <c r="P2284" i="3" s="1"/>
  <c r="O2276" i="3"/>
  <c r="P2276" i="3" s="1"/>
  <c r="O2268" i="3"/>
  <c r="P2268" i="3" s="1"/>
  <c r="O2260" i="3"/>
  <c r="P2260" i="3" s="1"/>
  <c r="O2251" i="3"/>
  <c r="P2251" i="3" s="1"/>
  <c r="O2235" i="3"/>
  <c r="P2235" i="3" s="1"/>
  <c r="O2219" i="3"/>
  <c r="P2219" i="3" s="1"/>
  <c r="O2201" i="3"/>
  <c r="P2201" i="3" s="1"/>
  <c r="O2185" i="3"/>
  <c r="P2185" i="3" s="1"/>
  <c r="O2169" i="3"/>
  <c r="P2169" i="3" s="1"/>
  <c r="O2154" i="3"/>
  <c r="P2154" i="3" s="1"/>
  <c r="O2146" i="3"/>
  <c r="P2146" i="3" s="1"/>
  <c r="O2138" i="3"/>
  <c r="P2138" i="3" s="1"/>
  <c r="O2130" i="3"/>
  <c r="P2130" i="3" s="1"/>
  <c r="O2070" i="3"/>
  <c r="P2070" i="3" s="1"/>
  <c r="O2048" i="3"/>
  <c r="P2048" i="3" s="1"/>
  <c r="O2030" i="3"/>
  <c r="P2030" i="3" s="1"/>
  <c r="O2014" i="3"/>
  <c r="P2014" i="3" s="1"/>
  <c r="O1998" i="3"/>
  <c r="P1998" i="3" s="1"/>
  <c r="O1982" i="3"/>
  <c r="P1982" i="3" s="1"/>
  <c r="O1966" i="3"/>
  <c r="P1966" i="3" s="1"/>
  <c r="O1950" i="3"/>
  <c r="P1950" i="3" s="1"/>
  <c r="O2124" i="3"/>
  <c r="P2124" i="3" s="1"/>
  <c r="O2116" i="3"/>
  <c r="P2116" i="3" s="1"/>
  <c r="O2108" i="3"/>
  <c r="P2108" i="3" s="1"/>
  <c r="O2100" i="3"/>
  <c r="P2100" i="3" s="1"/>
  <c r="O2091" i="3"/>
  <c r="P2091" i="3" s="1"/>
  <c r="O2080" i="3"/>
  <c r="P2080" i="3" s="1"/>
  <c r="O2069" i="3"/>
  <c r="P2069" i="3" s="1"/>
  <c r="O2059" i="3"/>
  <c r="P2059" i="3" s="1"/>
  <c r="O2043" i="3"/>
  <c r="P2043" i="3" s="1"/>
  <c r="O2027" i="3"/>
  <c r="P2027" i="3" s="1"/>
  <c r="O2011" i="3"/>
  <c r="P2011" i="3" s="1"/>
  <c r="O1995" i="3"/>
  <c r="P1995" i="3" s="1"/>
  <c r="O1979" i="3"/>
  <c r="P1979" i="3" s="1"/>
  <c r="O1963" i="3"/>
  <c r="P1963" i="3" s="1"/>
  <c r="O1947" i="3"/>
  <c r="P1947" i="3" s="1"/>
  <c r="O1933" i="3"/>
  <c r="P1933" i="3" s="1"/>
  <c r="O1925" i="3"/>
  <c r="P1925" i="3" s="1"/>
  <c r="O1917" i="3"/>
  <c r="P1917" i="3" s="1"/>
  <c r="O1909" i="3"/>
  <c r="P1909" i="3" s="1"/>
  <c r="O1901" i="3"/>
  <c r="P1901" i="3" s="1"/>
  <c r="O1893" i="3"/>
  <c r="P1893" i="3" s="1"/>
  <c r="O1885" i="3"/>
  <c r="P1885" i="3" s="1"/>
  <c r="O1877" i="3"/>
  <c r="P1877" i="3" s="1"/>
  <c r="O1869" i="3"/>
  <c r="P1869" i="3" s="1"/>
  <c r="O1861" i="3"/>
  <c r="P1861" i="3" s="1"/>
  <c r="O1853" i="3"/>
  <c r="P1853" i="3" s="1"/>
  <c r="O1845" i="3"/>
  <c r="P1845" i="3" s="1"/>
  <c r="O1837" i="3"/>
  <c r="P1837" i="3" s="1"/>
  <c r="O1829" i="3"/>
  <c r="P1829" i="3" s="1"/>
  <c r="O1821" i="3"/>
  <c r="P1821" i="3" s="1"/>
  <c r="O2478" i="3"/>
  <c r="P2478" i="3" s="1"/>
  <c r="O2470" i="3"/>
  <c r="P2470" i="3" s="1"/>
  <c r="O2462" i="3"/>
  <c r="P2462" i="3" s="1"/>
  <c r="O2454" i="3"/>
  <c r="P2454" i="3" s="1"/>
  <c r="O2446" i="3"/>
  <c r="P2446" i="3" s="1"/>
  <c r="O2438" i="3"/>
  <c r="P2438" i="3" s="1"/>
  <c r="O2430" i="3"/>
  <c r="P2430" i="3" s="1"/>
  <c r="O2422" i="3"/>
  <c r="P2422" i="3" s="1"/>
  <c r="O2414" i="3"/>
  <c r="P2414" i="3" s="1"/>
  <c r="O2395" i="3"/>
  <c r="P2395" i="3" s="1"/>
  <c r="O2369" i="3"/>
  <c r="P2369" i="3" s="1"/>
  <c r="O2359" i="3"/>
  <c r="P2359" i="3" s="1"/>
  <c r="O2337" i="3"/>
  <c r="P2337" i="3" s="1"/>
  <c r="O2329" i="3"/>
  <c r="P2329" i="3" s="1"/>
  <c r="O2321" i="3"/>
  <c r="P2321" i="3" s="1"/>
  <c r="O2313" i="3"/>
  <c r="P2313" i="3" s="1"/>
  <c r="O2305" i="3"/>
  <c r="P2305" i="3" s="1"/>
  <c r="O2297" i="3"/>
  <c r="P2297" i="3" s="1"/>
  <c r="O2401" i="3"/>
  <c r="P2401" i="3" s="1"/>
  <c r="O2386" i="3"/>
  <c r="P2386" i="3" s="1"/>
  <c r="O2358" i="3"/>
  <c r="P2358" i="3" s="1"/>
  <c r="O2248" i="3"/>
  <c r="P2248" i="3" s="1"/>
  <c r="O2232" i="3"/>
  <c r="P2232" i="3" s="1"/>
  <c r="O2216" i="3"/>
  <c r="P2216" i="3" s="1"/>
  <c r="O2202" i="3"/>
  <c r="P2202" i="3" s="1"/>
  <c r="O2186" i="3"/>
  <c r="P2186" i="3" s="1"/>
  <c r="O2170" i="3"/>
  <c r="P2170" i="3" s="1"/>
  <c r="O2090" i="3"/>
  <c r="P2090" i="3" s="1"/>
  <c r="O2291" i="3"/>
  <c r="P2291" i="3" s="1"/>
  <c r="O2283" i="3"/>
  <c r="P2283" i="3" s="1"/>
  <c r="O2275" i="3"/>
  <c r="P2275" i="3" s="1"/>
  <c r="O2267" i="3"/>
  <c r="P2267" i="3" s="1"/>
  <c r="O2259" i="3"/>
  <c r="P2259" i="3" s="1"/>
  <c r="O2249" i="3"/>
  <c r="P2249" i="3" s="1"/>
  <c r="O2233" i="3"/>
  <c r="P2233" i="3" s="1"/>
  <c r="O2217" i="3"/>
  <c r="P2217" i="3" s="1"/>
  <c r="O2199" i="3"/>
  <c r="P2199" i="3" s="1"/>
  <c r="O2183" i="3"/>
  <c r="P2183" i="3" s="1"/>
  <c r="O2167" i="3"/>
  <c r="P2167" i="3" s="1"/>
  <c r="O2153" i="3"/>
  <c r="P2153" i="3" s="1"/>
  <c r="O2145" i="3"/>
  <c r="P2145" i="3" s="1"/>
  <c r="O2137" i="3"/>
  <c r="P2137" i="3" s="1"/>
  <c r="O2129" i="3"/>
  <c r="P2129" i="3" s="1"/>
  <c r="O2066" i="3"/>
  <c r="P2066" i="3" s="1"/>
  <c r="O2047" i="3"/>
  <c r="P2047" i="3" s="1"/>
  <c r="O2028" i="3"/>
  <c r="P2028" i="3" s="1"/>
  <c r="O2008" i="3"/>
  <c r="P2008" i="3" s="1"/>
  <c r="O2000" i="3"/>
  <c r="P2000" i="3" s="1"/>
  <c r="O1992" i="3"/>
  <c r="P1992" i="3" s="1"/>
  <c r="O1984" i="3"/>
  <c r="P1984" i="3" s="1"/>
  <c r="O1976" i="3"/>
  <c r="P1976" i="3" s="1"/>
  <c r="O1968" i="3"/>
  <c r="P1968" i="3" s="1"/>
  <c r="O1960" i="3"/>
  <c r="P1960" i="3" s="1"/>
  <c r="O1952" i="3"/>
  <c r="P1952" i="3" s="1"/>
  <c r="O1944" i="3"/>
  <c r="P1944" i="3" s="1"/>
  <c r="O2123" i="3"/>
  <c r="P2123" i="3" s="1"/>
  <c r="O2119" i="3"/>
  <c r="P2119" i="3" s="1"/>
  <c r="O2115" i="3"/>
  <c r="P2115" i="3" s="1"/>
  <c r="O2111" i="3"/>
  <c r="P2111" i="3" s="1"/>
  <c r="O2107" i="3"/>
  <c r="P2107" i="3" s="1"/>
  <c r="O2103" i="3"/>
  <c r="P2103" i="3" s="1"/>
  <c r="O2099" i="3"/>
  <c r="P2099" i="3" s="1"/>
  <c r="O2095" i="3"/>
  <c r="P2095" i="3" s="1"/>
  <c r="O2089" i="3"/>
  <c r="P2089" i="3" s="1"/>
  <c r="O2084" i="3"/>
  <c r="P2084" i="3" s="1"/>
  <c r="O2079" i="3"/>
  <c r="P2079" i="3" s="1"/>
  <c r="O2073" i="3"/>
  <c r="P2073" i="3" s="1"/>
  <c r="O2068" i="3"/>
  <c r="P2068" i="3" s="1"/>
  <c r="O2063" i="3"/>
  <c r="P2063" i="3" s="1"/>
  <c r="O2057" i="3"/>
  <c r="P2057" i="3" s="1"/>
  <c r="O2050" i="3"/>
  <c r="P2050" i="3" s="1"/>
  <c r="O2041" i="3"/>
  <c r="P2041" i="3" s="1"/>
  <c r="O2033" i="3"/>
  <c r="P2033" i="3" s="1"/>
  <c r="O2025" i="3"/>
  <c r="P2025" i="3" s="1"/>
  <c r="O2017" i="3"/>
  <c r="P2017" i="3" s="1"/>
  <c r="O2009" i="3"/>
  <c r="P2009" i="3" s="1"/>
  <c r="O2001" i="3"/>
  <c r="P2001" i="3" s="1"/>
  <c r="O1993" i="3"/>
  <c r="P1993" i="3" s="1"/>
  <c r="O1985" i="3"/>
  <c r="P1985" i="3" s="1"/>
  <c r="O1977" i="3"/>
  <c r="P1977" i="3" s="1"/>
  <c r="O1969" i="3"/>
  <c r="P1969" i="3" s="1"/>
  <c r="O1961" i="3"/>
  <c r="P1961" i="3" s="1"/>
  <c r="O1953" i="3"/>
  <c r="P1953" i="3" s="1"/>
  <c r="O1945" i="3"/>
  <c r="P1945" i="3" s="1"/>
  <c r="O1934" i="3"/>
  <c r="P1934" i="3" s="1"/>
  <c r="O1930" i="3"/>
  <c r="P1930" i="3" s="1"/>
  <c r="O1926" i="3"/>
  <c r="P1926" i="3" s="1"/>
  <c r="O1922" i="3"/>
  <c r="P1922" i="3" s="1"/>
  <c r="O1918" i="3"/>
  <c r="P1918" i="3" s="1"/>
  <c r="O1914" i="3"/>
  <c r="P1914" i="3" s="1"/>
  <c r="O1910" i="3"/>
  <c r="P1910" i="3" s="1"/>
  <c r="O1906" i="3"/>
  <c r="P1906" i="3" s="1"/>
  <c r="O1902" i="3"/>
  <c r="P1902" i="3" s="1"/>
  <c r="O1898" i="3"/>
  <c r="P1898" i="3" s="1"/>
  <c r="O1894" i="3"/>
  <c r="P1894" i="3" s="1"/>
  <c r="O1890" i="3"/>
  <c r="P1890" i="3" s="1"/>
  <c r="O1886" i="3"/>
  <c r="P1886" i="3" s="1"/>
  <c r="O1882" i="3"/>
  <c r="P1882" i="3" s="1"/>
  <c r="O1878" i="3"/>
  <c r="P1878" i="3" s="1"/>
  <c r="O1874" i="3"/>
  <c r="P1874" i="3" s="1"/>
  <c r="O1870" i="3"/>
  <c r="P1870" i="3" s="1"/>
  <c r="O1866" i="3"/>
  <c r="P1866" i="3" s="1"/>
  <c r="O1862" i="3"/>
  <c r="P1862" i="3" s="1"/>
  <c r="O1858" i="3"/>
  <c r="P1858" i="3" s="1"/>
  <c r="O407" i="3"/>
  <c r="P407" i="3" s="1"/>
  <c r="O195" i="3"/>
  <c r="P195" i="3" s="1"/>
  <c r="O235" i="3"/>
  <c r="P235" i="3" s="1"/>
  <c r="O275" i="3"/>
  <c r="P275" i="3" s="1"/>
  <c r="O388" i="3"/>
  <c r="P388" i="3" s="1"/>
  <c r="O444" i="3"/>
  <c r="P444" i="3" s="1"/>
  <c r="O500" i="3"/>
  <c r="P500" i="3" s="1"/>
  <c r="O646" i="3"/>
  <c r="P646" i="3" s="1"/>
  <c r="O702" i="3"/>
  <c r="P702" i="3" s="1"/>
  <c r="O758" i="3"/>
  <c r="P758" i="3" s="1"/>
  <c r="O903" i="3"/>
  <c r="P903" i="3" s="1"/>
  <c r="O959" i="3"/>
  <c r="P959" i="3" s="1"/>
  <c r="O1016" i="3"/>
  <c r="P1016" i="3" s="1"/>
  <c r="O1160" i="3"/>
  <c r="P1160" i="3" s="1"/>
  <c r="O1216" i="3"/>
  <c r="P1216" i="3" s="1"/>
  <c r="O1272" i="3"/>
  <c r="P1272" i="3" s="1"/>
  <c r="O1418" i="3"/>
  <c r="P1418" i="3" s="1"/>
  <c r="O1474" i="3"/>
  <c r="P1474" i="3" s="1"/>
  <c r="O1531" i="3"/>
  <c r="P1531" i="3" s="1"/>
  <c r="O1676" i="3"/>
  <c r="P1676" i="3" s="1"/>
  <c r="O1732" i="3"/>
  <c r="P1732" i="3" s="1"/>
  <c r="O1789" i="3"/>
  <c r="P1789" i="3" s="1"/>
  <c r="O293" i="3"/>
  <c r="P293" i="3" s="1"/>
  <c r="O350" i="3"/>
  <c r="P350" i="3" s="1"/>
  <c r="O406" i="3"/>
  <c r="P406" i="3" s="1"/>
  <c r="O551" i="3"/>
  <c r="P551" i="3" s="1"/>
  <c r="O607" i="3"/>
  <c r="P607" i="3" s="1"/>
  <c r="O664" i="3"/>
  <c r="P664" i="3" s="1"/>
  <c r="O809" i="3"/>
  <c r="P809" i="3" s="1"/>
  <c r="O865" i="3"/>
  <c r="P865" i="3" s="1"/>
  <c r="O921" i="3"/>
  <c r="P921" i="3" s="1"/>
  <c r="O1058" i="3"/>
  <c r="P1058" i="3" s="1"/>
  <c r="O1122" i="3"/>
  <c r="P1122" i="3" s="1"/>
  <c r="O1186" i="3"/>
  <c r="P1186" i="3" s="1"/>
  <c r="O1250" i="3"/>
  <c r="P1250" i="3" s="1"/>
  <c r="O1315" i="3"/>
  <c r="P1315" i="3" s="1"/>
  <c r="O1380" i="3"/>
  <c r="P1380" i="3" s="1"/>
  <c r="O1444" i="3"/>
  <c r="P1444" i="3" s="1"/>
  <c r="O1484" i="3"/>
  <c r="P1484" i="3" s="1"/>
  <c r="O1500" i="3"/>
  <c r="P1500" i="3" s="1"/>
  <c r="O1516" i="3"/>
  <c r="P1516" i="3" s="1"/>
  <c r="O1533" i="3"/>
  <c r="P1533" i="3" s="1"/>
  <c r="O1549" i="3"/>
  <c r="P1549" i="3" s="1"/>
  <c r="O1565" i="3"/>
  <c r="P1565" i="3" s="1"/>
  <c r="O1581" i="3"/>
  <c r="P1581" i="3" s="1"/>
  <c r="O1597" i="3"/>
  <c r="P1597" i="3" s="1"/>
  <c r="O1613" i="3"/>
  <c r="P1613" i="3" s="1"/>
  <c r="O1629" i="3"/>
  <c r="P1629" i="3" s="1"/>
  <c r="O1646" i="3"/>
  <c r="P1646" i="3" s="1"/>
  <c r="O1662" i="3"/>
  <c r="P1662" i="3" s="1"/>
  <c r="O1678" i="3"/>
  <c r="P1678" i="3" s="1"/>
  <c r="O1694" i="3"/>
  <c r="P1694" i="3" s="1"/>
  <c r="O1710" i="3"/>
  <c r="P1710" i="3" s="1"/>
  <c r="O1726" i="3"/>
  <c r="P1726" i="3" s="1"/>
  <c r="O1742" i="3"/>
  <c r="P1742" i="3" s="1"/>
  <c r="O1758" i="3"/>
  <c r="P1758" i="3" s="1"/>
  <c r="O1775" i="3"/>
  <c r="P1775" i="3" s="1"/>
  <c r="O1791" i="3"/>
  <c r="P1791" i="3" s="1"/>
  <c r="O1807" i="3"/>
  <c r="P1807" i="3" s="1"/>
  <c r="O4" i="3"/>
  <c r="P4" i="3" s="1"/>
  <c r="O156" i="3"/>
  <c r="P156" i="3" s="1"/>
  <c r="O140" i="3"/>
  <c r="P140" i="3" s="1"/>
  <c r="O125" i="3"/>
  <c r="P125" i="3" s="1"/>
  <c r="O109" i="3"/>
  <c r="P109" i="3" s="1"/>
  <c r="O93" i="3"/>
  <c r="P93" i="3" s="1"/>
  <c r="O77" i="3"/>
  <c r="P77" i="3" s="1"/>
  <c r="O61" i="3"/>
  <c r="P61" i="3" s="1"/>
  <c r="O45" i="3"/>
  <c r="P45" i="3" s="1"/>
  <c r="O29" i="3"/>
  <c r="P29" i="3" s="1"/>
  <c r="O13" i="3"/>
  <c r="P13" i="3" s="1"/>
  <c r="O170" i="3"/>
  <c r="P170" i="3" s="1"/>
  <c r="O154" i="3"/>
  <c r="P154" i="3" s="1"/>
  <c r="O138" i="3"/>
  <c r="P138" i="3" s="1"/>
  <c r="O123" i="3"/>
  <c r="P123" i="3" s="1"/>
  <c r="O107" i="3"/>
  <c r="P107" i="3" s="1"/>
  <c r="O91" i="3"/>
  <c r="P91" i="3" s="1"/>
  <c r="O75" i="3"/>
  <c r="P75" i="3" s="1"/>
  <c r="O59" i="3"/>
  <c r="P59" i="3" s="1"/>
  <c r="O43" i="3"/>
  <c r="P43" i="3" s="1"/>
  <c r="O27" i="3"/>
  <c r="P27" i="3" s="1"/>
  <c r="O11" i="3"/>
  <c r="P11" i="3" s="1"/>
  <c r="O161" i="3"/>
  <c r="P161" i="3" s="1"/>
  <c r="O145" i="3"/>
  <c r="P145" i="3" s="1"/>
  <c r="O130" i="3"/>
  <c r="P130" i="3" s="1"/>
  <c r="O114" i="3"/>
  <c r="P114" i="3" s="1"/>
  <c r="O98" i="3"/>
  <c r="P98" i="3" s="1"/>
  <c r="O82" i="3"/>
  <c r="P82" i="3" s="1"/>
  <c r="O66" i="3"/>
  <c r="P66" i="3" s="1"/>
  <c r="O50" i="3"/>
  <c r="P50" i="3" s="1"/>
  <c r="O34" i="3"/>
  <c r="P34" i="3" s="1"/>
  <c r="O18" i="3"/>
  <c r="P18" i="3" s="1"/>
  <c r="O2495" i="3"/>
  <c r="P2495" i="3" s="1"/>
  <c r="O2494" i="3"/>
  <c r="P2494" i="3" s="1"/>
  <c r="O2491" i="3"/>
  <c r="P2491" i="3" s="1"/>
  <c r="O2492" i="3"/>
  <c r="P2492" i="3" s="1"/>
  <c r="O2477" i="3"/>
  <c r="P2477" i="3" s="1"/>
  <c r="O2469" i="3"/>
  <c r="P2469" i="3" s="1"/>
  <c r="O2461" i="3"/>
  <c r="P2461" i="3" s="1"/>
  <c r="O2453" i="3"/>
  <c r="P2453" i="3" s="1"/>
  <c r="O2445" i="3"/>
  <c r="P2445" i="3" s="1"/>
  <c r="O2437" i="3"/>
  <c r="P2437" i="3" s="1"/>
  <c r="O2429" i="3"/>
  <c r="P2429" i="3" s="1"/>
  <c r="O2421" i="3"/>
  <c r="P2421" i="3" s="1"/>
  <c r="O2413" i="3"/>
  <c r="P2413" i="3" s="1"/>
  <c r="O2393" i="3"/>
  <c r="P2393" i="3" s="1"/>
  <c r="O2379" i="3"/>
  <c r="P2379" i="3" s="1"/>
  <c r="O2368" i="3"/>
  <c r="P2368" i="3" s="1"/>
  <c r="O2357" i="3"/>
  <c r="P2357" i="3" s="1"/>
  <c r="O2347" i="3"/>
  <c r="P2347" i="3" s="1"/>
  <c r="O2336" i="3"/>
  <c r="P2336" i="3" s="1"/>
  <c r="O2328" i="3"/>
  <c r="P2328" i="3" s="1"/>
  <c r="O2320" i="3"/>
  <c r="P2320" i="3" s="1"/>
  <c r="O2312" i="3"/>
  <c r="P2312" i="3" s="1"/>
  <c r="O2304" i="3"/>
  <c r="P2304" i="3" s="1"/>
  <c r="O2410" i="3"/>
  <c r="P2410" i="3" s="1"/>
  <c r="O2400" i="3"/>
  <c r="P2400" i="3" s="1"/>
  <c r="O2384" i="3"/>
  <c r="P2384" i="3" s="1"/>
  <c r="O2354" i="3"/>
  <c r="P2354" i="3" s="1"/>
  <c r="O2247" i="3"/>
  <c r="P2247" i="3" s="1"/>
  <c r="O2231" i="3"/>
  <c r="P2231" i="3" s="1"/>
  <c r="O2215" i="3"/>
  <c r="P2215" i="3" s="1"/>
  <c r="O2200" i="3"/>
  <c r="P2200" i="3" s="1"/>
  <c r="O2184" i="3"/>
  <c r="P2184" i="3" s="1"/>
  <c r="O2168" i="3"/>
  <c r="P2168" i="3" s="1"/>
  <c r="O2086" i="3"/>
  <c r="P2086" i="3" s="1"/>
  <c r="O2290" i="3"/>
  <c r="P2290" i="3" s="1"/>
  <c r="O2282" i="3"/>
  <c r="P2282" i="3" s="1"/>
  <c r="O2274" i="3"/>
  <c r="P2274" i="3" s="1"/>
  <c r="O2266" i="3"/>
  <c r="P2266" i="3" s="1"/>
  <c r="O2258" i="3"/>
  <c r="P2258" i="3" s="1"/>
  <c r="O2246" i="3"/>
  <c r="P2246" i="3" s="1"/>
  <c r="O2230" i="3"/>
  <c r="P2230" i="3" s="1"/>
  <c r="O2214" i="3"/>
  <c r="P2214" i="3" s="1"/>
  <c r="O2197" i="3"/>
  <c r="P2197" i="3" s="1"/>
  <c r="O2181" i="3"/>
  <c r="P2181" i="3" s="1"/>
  <c r="O2165" i="3"/>
  <c r="P2165" i="3" s="1"/>
  <c r="O2152" i="3"/>
  <c r="P2152" i="3" s="1"/>
  <c r="O2144" i="3"/>
  <c r="P2144" i="3" s="1"/>
  <c r="O2136" i="3"/>
  <c r="P2136" i="3" s="1"/>
  <c r="O2128" i="3"/>
  <c r="P2128" i="3" s="1"/>
  <c r="O2062" i="3"/>
  <c r="P2062" i="3" s="1"/>
  <c r="O2045" i="3"/>
  <c r="P2045" i="3" s="1"/>
  <c r="O2026" i="3"/>
  <c r="P2026" i="3" s="1"/>
  <c r="O2010" i="3"/>
  <c r="P2010" i="3" s="1"/>
  <c r="O1994" i="3"/>
  <c r="P1994" i="3" s="1"/>
  <c r="O1978" i="3"/>
  <c r="P1978" i="3" s="1"/>
  <c r="O1962" i="3"/>
  <c r="P1962" i="3" s="1"/>
  <c r="O1946" i="3"/>
  <c r="P1946" i="3" s="1"/>
  <c r="O2122" i="3"/>
  <c r="P2122" i="3" s="1"/>
  <c r="O2114" i="3"/>
  <c r="P2114" i="3" s="1"/>
  <c r="O2106" i="3"/>
  <c r="P2106" i="3" s="1"/>
  <c r="O2098" i="3"/>
  <c r="P2098" i="3" s="1"/>
  <c r="O2088" i="3"/>
  <c r="P2088" i="3" s="1"/>
  <c r="O2077" i="3"/>
  <c r="P2077" i="3" s="1"/>
  <c r="O2067" i="3"/>
  <c r="P2067" i="3" s="1"/>
  <c r="O2056" i="3"/>
  <c r="P2056" i="3" s="1"/>
  <c r="O1937" i="3"/>
  <c r="P1937" i="3" s="1"/>
  <c r="O2023" i="3"/>
  <c r="P2023" i="3" s="1"/>
  <c r="O2007" i="3"/>
  <c r="P2007" i="3" s="1"/>
  <c r="O1991" i="3"/>
  <c r="P1991" i="3" s="1"/>
  <c r="O1975" i="3"/>
  <c r="P1975" i="3" s="1"/>
  <c r="O1959" i="3"/>
  <c r="P1959" i="3" s="1"/>
  <c r="O1943" i="3"/>
  <c r="P1943" i="3" s="1"/>
  <c r="O1931" i="3"/>
  <c r="P1931" i="3" s="1"/>
  <c r="O1923" i="3"/>
  <c r="P1923" i="3" s="1"/>
  <c r="O1915" i="3"/>
  <c r="P1915" i="3" s="1"/>
  <c r="O1907" i="3"/>
  <c r="P1907" i="3" s="1"/>
  <c r="O1899" i="3"/>
  <c r="P1899" i="3" s="1"/>
  <c r="O1891" i="3"/>
  <c r="P1891" i="3" s="1"/>
  <c r="O1883" i="3"/>
  <c r="P1883" i="3" s="1"/>
  <c r="O1875" i="3"/>
  <c r="P1875" i="3" s="1"/>
  <c r="O1867" i="3"/>
  <c r="P1867" i="3" s="1"/>
  <c r="O1859" i="3"/>
  <c r="P1859" i="3" s="1"/>
  <c r="O1851" i="3"/>
  <c r="P1851" i="3" s="1"/>
  <c r="O1843" i="3"/>
  <c r="P1843" i="3" s="1"/>
  <c r="O1835" i="3"/>
  <c r="P1835" i="3" s="1"/>
  <c r="O1827" i="3"/>
  <c r="P1827" i="3" s="1"/>
  <c r="O1819" i="3"/>
  <c r="P1819" i="3" s="1"/>
  <c r="O2476" i="3"/>
  <c r="P2476" i="3" s="1"/>
  <c r="O2468" i="3"/>
  <c r="P2468" i="3" s="1"/>
  <c r="O2460" i="3"/>
  <c r="P2460" i="3" s="1"/>
  <c r="O2452" i="3"/>
  <c r="P2452" i="3" s="1"/>
  <c r="O2444" i="3"/>
  <c r="P2444" i="3" s="1"/>
  <c r="O2436" i="3"/>
  <c r="P2436" i="3" s="1"/>
  <c r="O2428" i="3"/>
  <c r="P2428" i="3" s="1"/>
  <c r="O2420" i="3"/>
  <c r="P2420" i="3" s="1"/>
  <c r="O2412" i="3"/>
  <c r="P2412" i="3" s="1"/>
  <c r="O2391" i="3"/>
  <c r="P2391" i="3" s="1"/>
  <c r="O2377" i="3"/>
  <c r="P2377" i="3" s="1"/>
  <c r="O2367" i="3"/>
  <c r="P2367" i="3" s="1"/>
  <c r="O2356" i="3"/>
  <c r="P2356" i="3" s="1"/>
  <c r="O2345" i="3"/>
  <c r="P2345" i="3" s="1"/>
  <c r="O2335" i="3"/>
  <c r="P2335" i="3" s="1"/>
  <c r="O2327" i="3"/>
  <c r="P2327" i="3" s="1"/>
  <c r="O2319" i="3"/>
  <c r="P2319" i="3" s="1"/>
  <c r="O2311" i="3"/>
  <c r="P2311" i="3" s="1"/>
  <c r="O2303" i="3"/>
  <c r="P2303" i="3" s="1"/>
  <c r="O2409" i="3"/>
  <c r="P2409" i="3" s="1"/>
  <c r="O2398" i="3"/>
  <c r="P2398" i="3" s="1"/>
  <c r="O2382" i="3"/>
  <c r="P2382" i="3" s="1"/>
  <c r="O2350" i="3"/>
  <c r="P2350" i="3" s="1"/>
  <c r="O2245" i="3"/>
  <c r="P2245" i="3" s="1"/>
  <c r="O2229" i="3"/>
  <c r="P2229" i="3" s="1"/>
  <c r="O2213" i="3"/>
  <c r="P2213" i="3" s="1"/>
  <c r="O2198" i="3"/>
  <c r="P2198" i="3" s="1"/>
  <c r="O2182" i="3"/>
  <c r="P2182" i="3" s="1"/>
  <c r="O2166" i="3"/>
  <c r="P2166" i="3" s="1"/>
  <c r="O2082" i="3"/>
  <c r="P2082" i="3" s="1"/>
  <c r="O2289" i="3"/>
  <c r="P2289" i="3" s="1"/>
  <c r="O2281" i="3"/>
  <c r="P2281" i="3" s="1"/>
  <c r="O2273" i="3"/>
  <c r="P2273" i="3" s="1"/>
  <c r="O2265" i="3"/>
  <c r="P2265" i="3" s="1"/>
  <c r="O2257" i="3"/>
  <c r="P2257" i="3" s="1"/>
  <c r="O2242" i="3"/>
  <c r="P2242" i="3" s="1"/>
  <c r="O2226" i="3"/>
  <c r="P2226" i="3" s="1"/>
  <c r="O2210" i="3"/>
  <c r="P2210" i="3" s="1"/>
  <c r="O2195" i="3"/>
  <c r="P2195" i="3" s="1"/>
  <c r="O2179" i="3"/>
  <c r="P2179" i="3" s="1"/>
  <c r="O2163" i="3"/>
  <c r="P2163" i="3" s="1"/>
  <c r="O2151" i="3"/>
  <c r="P2151" i="3" s="1"/>
  <c r="O2143" i="3"/>
  <c r="P2143" i="3" s="1"/>
  <c r="O2135" i="3"/>
  <c r="P2135" i="3" s="1"/>
  <c r="O2127" i="3"/>
  <c r="P2127" i="3" s="1"/>
  <c r="O2058" i="3"/>
  <c r="P2058" i="3" s="1"/>
  <c r="O2042" i="3"/>
  <c r="P2042" i="3" s="1"/>
  <c r="O2016" i="3"/>
  <c r="P2016" i="3" s="1"/>
  <c r="O343" i="3"/>
  <c r="P343" i="3" s="1"/>
  <c r="O1409" i="3"/>
  <c r="P1409" i="3" s="1"/>
  <c r="O1606" i="3"/>
  <c r="P1606" i="3" s="1"/>
  <c r="O1816" i="3"/>
  <c r="P1816" i="3" s="1"/>
  <c r="O332" i="3"/>
  <c r="P332" i="3" s="1"/>
  <c r="O516" i="3"/>
  <c r="P516" i="3" s="1"/>
  <c r="O573" i="3"/>
  <c r="P573" i="3" s="1"/>
  <c r="O630" i="3"/>
  <c r="P630" i="3" s="1"/>
  <c r="O831" i="3"/>
  <c r="P831" i="3" s="1"/>
  <c r="O887" i="3"/>
  <c r="P887" i="3" s="1"/>
  <c r="O1288" i="3"/>
  <c r="P1288" i="3" s="1"/>
  <c r="O1805" i="3"/>
  <c r="P1805" i="3" s="1"/>
  <c r="O221" i="3"/>
  <c r="P221" i="3" s="1"/>
  <c r="O277" i="3"/>
  <c r="P277" i="3" s="1"/>
  <c r="O478" i="3"/>
  <c r="P478" i="3" s="1"/>
  <c r="O535" i="3"/>
  <c r="P535" i="3" s="1"/>
  <c r="O680" i="3"/>
  <c r="P680" i="3" s="1"/>
  <c r="O736" i="3"/>
  <c r="P736" i="3" s="1"/>
  <c r="O792" i="3"/>
  <c r="P792" i="3" s="1"/>
  <c r="O937" i="3"/>
  <c r="P937" i="3" s="1"/>
  <c r="O994" i="3"/>
  <c r="P994" i="3" s="1"/>
  <c r="O1090" i="3"/>
  <c r="P1090" i="3" s="1"/>
  <c r="O1154" i="3"/>
  <c r="P1154" i="3" s="1"/>
  <c r="O1282" i="3"/>
  <c r="P1282" i="3" s="1"/>
  <c r="O1347" i="3"/>
  <c r="P1347" i="3" s="1"/>
  <c r="O1476" i="3"/>
  <c r="P1476" i="3" s="1"/>
  <c r="O1508" i="3"/>
  <c r="P1508" i="3" s="1"/>
  <c r="O1524" i="3"/>
  <c r="P1524" i="3" s="1"/>
  <c r="O1557" i="3"/>
  <c r="P1557" i="3" s="1"/>
  <c r="O1589" i="3"/>
  <c r="P1589" i="3" s="1"/>
  <c r="O1621" i="3"/>
  <c r="P1621" i="3" s="1"/>
  <c r="O1654" i="3"/>
  <c r="P1654" i="3" s="1"/>
  <c r="O1686" i="3"/>
  <c r="P1686" i="3" s="1"/>
  <c r="O1718" i="3"/>
  <c r="P1718" i="3" s="1"/>
  <c r="O1750" i="3"/>
  <c r="P1750" i="3" s="1"/>
  <c r="O1783" i="3"/>
  <c r="P1783" i="3" s="1"/>
  <c r="O1815" i="3"/>
  <c r="P1815" i="3" s="1"/>
  <c r="O148" i="3"/>
  <c r="P148" i="3" s="1"/>
  <c r="O117" i="3"/>
  <c r="P117" i="3" s="1"/>
  <c r="O85" i="3"/>
  <c r="P85" i="3" s="1"/>
  <c r="O69" i="3"/>
  <c r="P69" i="3" s="1"/>
  <c r="O37" i="3"/>
  <c r="P37" i="3" s="1"/>
  <c r="O5" i="3"/>
  <c r="P5" i="3" s="1"/>
  <c r="O139" i="3"/>
  <c r="P139" i="3" s="1"/>
  <c r="O108" i="3"/>
  <c r="P108" i="3" s="1"/>
  <c r="O76" i="3"/>
  <c r="P76" i="3" s="1"/>
  <c r="O44" i="3"/>
  <c r="P44" i="3" s="1"/>
  <c r="O12" i="3"/>
  <c r="P12" i="3" s="1"/>
  <c r="O146" i="3"/>
  <c r="P146" i="3" s="1"/>
  <c r="O115" i="3"/>
  <c r="P115" i="3" s="1"/>
  <c r="O83" i="3"/>
  <c r="P83" i="3" s="1"/>
  <c r="O51" i="3"/>
  <c r="P51" i="3" s="1"/>
  <c r="O19" i="3"/>
  <c r="P19" i="3" s="1"/>
  <c r="O153" i="3"/>
  <c r="P153" i="3" s="1"/>
  <c r="O122" i="3"/>
  <c r="P122" i="3" s="1"/>
  <c r="O90" i="3"/>
  <c r="P90" i="3" s="1"/>
  <c r="O58" i="3"/>
  <c r="P58" i="3" s="1"/>
  <c r="O26" i="3"/>
  <c r="P26" i="3" s="1"/>
  <c r="O2487" i="3"/>
  <c r="P2487" i="3" s="1"/>
  <c r="O2485" i="3"/>
  <c r="P2485" i="3" s="1"/>
  <c r="O2473" i="3"/>
  <c r="P2473" i="3" s="1"/>
  <c r="O2457" i="3"/>
  <c r="P2457" i="3" s="1"/>
  <c r="O2441" i="3"/>
  <c r="P2441" i="3" s="1"/>
  <c r="O2425" i="3"/>
  <c r="P2425" i="3" s="1"/>
  <c r="O2385" i="3"/>
  <c r="P2385" i="3" s="1"/>
  <c r="O2363" i="3"/>
  <c r="P2363" i="3" s="1"/>
  <c r="O2341" i="3"/>
  <c r="P2341" i="3" s="1"/>
  <c r="O2324" i="3"/>
  <c r="P2324" i="3" s="1"/>
  <c r="O2308" i="3"/>
  <c r="P2308" i="3" s="1"/>
  <c r="O2405" i="3"/>
  <c r="P2405" i="3" s="1"/>
  <c r="O2370" i="3"/>
  <c r="P2370" i="3" s="1"/>
  <c r="O2338" i="3"/>
  <c r="P2338" i="3" s="1"/>
  <c r="O2225" i="3"/>
  <c r="P2225" i="3" s="1"/>
  <c r="O2192" i="3"/>
  <c r="P2192" i="3" s="1"/>
  <c r="O2160" i="3"/>
  <c r="P2160" i="3" s="1"/>
  <c r="O2286" i="3"/>
  <c r="P2286" i="3" s="1"/>
  <c r="O2262" i="3"/>
  <c r="P2262" i="3" s="1"/>
  <c r="O2237" i="3"/>
  <c r="P2237" i="3" s="1"/>
  <c r="O2205" i="3"/>
  <c r="P2205" i="3" s="1"/>
  <c r="O2173" i="3"/>
  <c r="P2173" i="3" s="1"/>
  <c r="O2148" i="3"/>
  <c r="P2148" i="3" s="1"/>
  <c r="O2132" i="3"/>
  <c r="P2132" i="3" s="1"/>
  <c r="O2051" i="3"/>
  <c r="P2051" i="3" s="1"/>
  <c r="O2034" i="3"/>
  <c r="P2034" i="3" s="1"/>
  <c r="O2002" i="3"/>
  <c r="P2002" i="3" s="1"/>
  <c r="O1970" i="3"/>
  <c r="P1970" i="3" s="1"/>
  <c r="O1938" i="3"/>
  <c r="P1938" i="3" s="1"/>
  <c r="O2110" i="3"/>
  <c r="P2110" i="3" s="1"/>
  <c r="O2093" i="3"/>
  <c r="P2093" i="3" s="1"/>
  <c r="O2072" i="3"/>
  <c r="P2072" i="3" s="1"/>
  <c r="O2046" i="3"/>
  <c r="P2046" i="3" s="1"/>
  <c r="O2015" i="3"/>
  <c r="P2015" i="3" s="1"/>
  <c r="O1983" i="3"/>
  <c r="P1983" i="3" s="1"/>
  <c r="O1951" i="3"/>
  <c r="P1951" i="3" s="1"/>
  <c r="O1927" i="3"/>
  <c r="P1927" i="3" s="1"/>
  <c r="O1911" i="3"/>
  <c r="P1911" i="3" s="1"/>
  <c r="O1895" i="3"/>
  <c r="P1895" i="3" s="1"/>
  <c r="O1879" i="3"/>
  <c r="P1879" i="3" s="1"/>
  <c r="O1863" i="3"/>
  <c r="P1863" i="3" s="1"/>
  <c r="O1847" i="3"/>
  <c r="P1847" i="3" s="1"/>
  <c r="O1831" i="3"/>
  <c r="P1831" i="3" s="1"/>
  <c r="O2480" i="3"/>
  <c r="P2480" i="3" s="1"/>
  <c r="O2464" i="3"/>
  <c r="P2464" i="3" s="1"/>
  <c r="O2448" i="3"/>
  <c r="P2448" i="3" s="1"/>
  <c r="O2432" i="3"/>
  <c r="P2432" i="3" s="1"/>
  <c r="O2416" i="3"/>
  <c r="P2416" i="3" s="1"/>
  <c r="O2157" i="3"/>
  <c r="P2157" i="3" s="1"/>
  <c r="O2361" i="3"/>
  <c r="P2361" i="3" s="1"/>
  <c r="O2340" i="3"/>
  <c r="P2340" i="3" s="1"/>
  <c r="O2323" i="3"/>
  <c r="P2323" i="3" s="1"/>
  <c r="O2307" i="3"/>
  <c r="P2307" i="3" s="1"/>
  <c r="O2390" i="3"/>
  <c r="P2390" i="3" s="1"/>
  <c r="O2254" i="3"/>
  <c r="P2254" i="3" s="1"/>
  <c r="O2222" i="3"/>
  <c r="P2222" i="3" s="1"/>
  <c r="O2190" i="3"/>
  <c r="P2190" i="3" s="1"/>
  <c r="O2158" i="3"/>
  <c r="P2158" i="3" s="1"/>
  <c r="O2285" i="3"/>
  <c r="P2285" i="3" s="1"/>
  <c r="O2269" i="3"/>
  <c r="P2269" i="3" s="1"/>
  <c r="O2252" i="3"/>
  <c r="P2252" i="3" s="1"/>
  <c r="O2220" i="3"/>
  <c r="P2220" i="3" s="1"/>
  <c r="O2187" i="3"/>
  <c r="P2187" i="3" s="1"/>
  <c r="O2155" i="3"/>
  <c r="P2155" i="3" s="1"/>
  <c r="O2139" i="3"/>
  <c r="P2139" i="3" s="1"/>
  <c r="O2074" i="3"/>
  <c r="P2074" i="3" s="1"/>
  <c r="O2032" i="3"/>
  <c r="P2032" i="3" s="1"/>
  <c r="O452" i="3"/>
  <c r="P452" i="3" s="1"/>
  <c r="O508" i="3"/>
  <c r="P508" i="3" s="1"/>
  <c r="O565" i="3"/>
  <c r="P565" i="3" s="1"/>
  <c r="O710" i="3"/>
  <c r="P710" i="3" s="1"/>
  <c r="O766" i="3"/>
  <c r="P766" i="3" s="1"/>
  <c r="O823" i="3"/>
  <c r="P823" i="3" s="1"/>
  <c r="O967" i="3"/>
  <c r="P967" i="3" s="1"/>
  <c r="O1024" i="3"/>
  <c r="P1024" i="3" s="1"/>
  <c r="O1080" i="3"/>
  <c r="P1080" i="3" s="1"/>
  <c r="O1224" i="3"/>
  <c r="P1224" i="3" s="1"/>
  <c r="O1280" i="3"/>
  <c r="P1280" i="3" s="1"/>
  <c r="O1337" i="3"/>
  <c r="P1337" i="3" s="1"/>
  <c r="O1482" i="3"/>
  <c r="P1482" i="3" s="1"/>
  <c r="O1539" i="3"/>
  <c r="P1539" i="3" s="1"/>
  <c r="O1595" i="3"/>
  <c r="P1595" i="3" s="1"/>
  <c r="O1740" i="3"/>
  <c r="P1740" i="3" s="1"/>
  <c r="O1797" i="3"/>
  <c r="P1797" i="3" s="1"/>
  <c r="O213" i="3"/>
  <c r="P213" i="3" s="1"/>
  <c r="O358" i="3"/>
  <c r="P358" i="3" s="1"/>
  <c r="O414" i="3"/>
  <c r="P414" i="3" s="1"/>
  <c r="O470" i="3"/>
  <c r="P470" i="3" s="1"/>
  <c r="O672" i="3"/>
  <c r="P672" i="3" s="1"/>
  <c r="O728" i="3"/>
  <c r="P728" i="3" s="1"/>
  <c r="O873" i="3"/>
  <c r="P873" i="3" s="1"/>
  <c r="O929" i="3"/>
  <c r="P929" i="3" s="1"/>
  <c r="O986" i="3"/>
  <c r="P986" i="3" s="1"/>
  <c r="O1042" i="3"/>
  <c r="P1042" i="3" s="1"/>
  <c r="O1106" i="3"/>
  <c r="P1106" i="3" s="1"/>
  <c r="O1170" i="3"/>
  <c r="P1170" i="3" s="1"/>
  <c r="O1234" i="3"/>
  <c r="P1234" i="3" s="1"/>
  <c r="O1299" i="3"/>
  <c r="P1299" i="3" s="1"/>
  <c r="O1363" i="3"/>
  <c r="P1363" i="3" s="1"/>
  <c r="O1428" i="3"/>
  <c r="P1428" i="3" s="1"/>
  <c r="O1488" i="3"/>
  <c r="P1488" i="3" s="1"/>
  <c r="O1504" i="3"/>
  <c r="P1504" i="3" s="1"/>
  <c r="O1520" i="3"/>
  <c r="P1520" i="3" s="1"/>
  <c r="O1537" i="3"/>
  <c r="P1537" i="3" s="1"/>
  <c r="O1553" i="3"/>
  <c r="P1553" i="3" s="1"/>
  <c r="O1569" i="3"/>
  <c r="P1569" i="3" s="1"/>
  <c r="O1585" i="3"/>
  <c r="P1585" i="3" s="1"/>
  <c r="O1601" i="3"/>
  <c r="P1601" i="3" s="1"/>
  <c r="O1617" i="3"/>
  <c r="P1617" i="3" s="1"/>
  <c r="O1633" i="3"/>
  <c r="P1633" i="3" s="1"/>
  <c r="O1650" i="3"/>
  <c r="P1650" i="3" s="1"/>
  <c r="O1666" i="3"/>
  <c r="P1666" i="3" s="1"/>
  <c r="O1682" i="3"/>
  <c r="P1682" i="3" s="1"/>
  <c r="O1698" i="3"/>
  <c r="P1698" i="3" s="1"/>
  <c r="O1714" i="3"/>
  <c r="P1714" i="3" s="1"/>
  <c r="O1730" i="3"/>
  <c r="P1730" i="3" s="1"/>
  <c r="O1746" i="3"/>
  <c r="P1746" i="3" s="1"/>
  <c r="O1762" i="3"/>
  <c r="P1762" i="3" s="1"/>
  <c r="O1779" i="3"/>
  <c r="P1779" i="3" s="1"/>
  <c r="O1795" i="3"/>
  <c r="P1795" i="3" s="1"/>
  <c r="O1811" i="3"/>
  <c r="P1811" i="3" s="1"/>
  <c r="O168" i="3"/>
  <c r="P168" i="3" s="1"/>
  <c r="O152" i="3"/>
  <c r="P152" i="3" s="1"/>
  <c r="O172" i="3"/>
  <c r="P172" i="3" s="1"/>
  <c r="O121" i="3"/>
  <c r="P121" i="3" s="1"/>
  <c r="O105" i="3"/>
  <c r="P105" i="3" s="1"/>
  <c r="O89" i="3"/>
  <c r="P89" i="3" s="1"/>
  <c r="O73" i="3"/>
  <c r="P73" i="3" s="1"/>
  <c r="O57" i="3"/>
  <c r="P57" i="3" s="1"/>
  <c r="O41" i="3"/>
  <c r="P41" i="3" s="1"/>
  <c r="O25" i="3"/>
  <c r="P25" i="3" s="1"/>
  <c r="O9" i="3"/>
  <c r="P9" i="3" s="1"/>
  <c r="O166" i="3"/>
  <c r="P166" i="3" s="1"/>
  <c r="O150" i="3"/>
  <c r="P150" i="3" s="1"/>
  <c r="O135" i="3"/>
  <c r="P135" i="3" s="1"/>
  <c r="O119" i="3"/>
  <c r="P119" i="3" s="1"/>
  <c r="O103" i="3"/>
  <c r="P103" i="3" s="1"/>
  <c r="O87" i="3"/>
  <c r="P87" i="3" s="1"/>
  <c r="O71" i="3"/>
  <c r="P71" i="3" s="1"/>
  <c r="O55" i="3"/>
  <c r="P55" i="3" s="1"/>
  <c r="O39" i="3"/>
  <c r="P39" i="3" s="1"/>
  <c r="O23" i="3"/>
  <c r="P23" i="3" s="1"/>
  <c r="O7" i="3"/>
  <c r="P7" i="3" s="1"/>
  <c r="O157" i="3"/>
  <c r="P157" i="3" s="1"/>
  <c r="O141" i="3"/>
  <c r="P141" i="3" s="1"/>
  <c r="O126" i="3"/>
  <c r="P126" i="3" s="1"/>
  <c r="O110" i="3"/>
  <c r="P110" i="3" s="1"/>
  <c r="O94" i="3"/>
  <c r="P94" i="3" s="1"/>
  <c r="O78" i="3"/>
  <c r="P78" i="3" s="1"/>
  <c r="O62" i="3"/>
  <c r="P62" i="3" s="1"/>
  <c r="O46" i="3"/>
  <c r="P46" i="3" s="1"/>
  <c r="O30" i="3"/>
  <c r="P30" i="3" s="1"/>
  <c r="O14" i="3"/>
  <c r="P14" i="3" s="1"/>
  <c r="O2493" i="3"/>
  <c r="P2493" i="3" s="1"/>
  <c r="O2489" i="3"/>
  <c r="P2489" i="3" s="1"/>
  <c r="O2488" i="3"/>
  <c r="P2488" i="3" s="1"/>
  <c r="O2475" i="3"/>
  <c r="P2475" i="3" s="1"/>
  <c r="O2467" i="3"/>
  <c r="P2467" i="3" s="1"/>
  <c r="O2459" i="3"/>
  <c r="P2459" i="3" s="1"/>
  <c r="O2451" i="3"/>
  <c r="P2451" i="3" s="1"/>
  <c r="O2443" i="3"/>
  <c r="P2443" i="3" s="1"/>
  <c r="O2435" i="3"/>
  <c r="P2435" i="3" s="1"/>
  <c r="O2427" i="3"/>
  <c r="P2427" i="3" s="1"/>
  <c r="O2419" i="3"/>
  <c r="P2419" i="3" s="1"/>
  <c r="O2411" i="3"/>
  <c r="P2411" i="3" s="1"/>
  <c r="O2376" i="3"/>
  <c r="P2376" i="3" s="1"/>
  <c r="O2365" i="3"/>
  <c r="P2365" i="3" s="1"/>
  <c r="O2355" i="3"/>
  <c r="P2355" i="3" s="1"/>
  <c r="O2344" i="3"/>
  <c r="P2344" i="3" s="1"/>
  <c r="O2334" i="3"/>
  <c r="P2334" i="3" s="1"/>
  <c r="O2326" i="3"/>
  <c r="P2326" i="3" s="1"/>
  <c r="O2318" i="3"/>
  <c r="P2318" i="3" s="1"/>
  <c r="O2310" i="3"/>
  <c r="P2310" i="3" s="1"/>
  <c r="O2302" i="3"/>
  <c r="P2302" i="3" s="1"/>
  <c r="O2408" i="3"/>
  <c r="P2408" i="3" s="1"/>
  <c r="O2396" i="3"/>
  <c r="P2396" i="3" s="1"/>
  <c r="O2378" i="3"/>
  <c r="P2378" i="3" s="1"/>
  <c r="O2346" i="3"/>
  <c r="P2346" i="3" s="1"/>
  <c r="O2244" i="3"/>
  <c r="P2244" i="3" s="1"/>
  <c r="O2228" i="3"/>
  <c r="P2228" i="3" s="1"/>
  <c r="O2212" i="3"/>
  <c r="P2212" i="3" s="1"/>
  <c r="O2196" i="3"/>
  <c r="P2196" i="3" s="1"/>
  <c r="O2180" i="3"/>
  <c r="P2180" i="3" s="1"/>
  <c r="O2164" i="3"/>
  <c r="P2164" i="3" s="1"/>
  <c r="O2296" i="3"/>
  <c r="P2296" i="3" s="1"/>
  <c r="O2288" i="3"/>
  <c r="P2288" i="3" s="1"/>
  <c r="O2280" i="3"/>
  <c r="P2280" i="3" s="1"/>
  <c r="O2272" i="3"/>
  <c r="P2272" i="3" s="1"/>
  <c r="O2264" i="3"/>
  <c r="P2264" i="3" s="1"/>
  <c r="O2256" i="3"/>
  <c r="P2256" i="3" s="1"/>
  <c r="O2240" i="3"/>
  <c r="P2240" i="3" s="1"/>
  <c r="O2224" i="3"/>
  <c r="P2224" i="3" s="1"/>
  <c r="O2208" i="3"/>
  <c r="P2208" i="3" s="1"/>
  <c r="O2193" i="3"/>
  <c r="P2193" i="3" s="1"/>
  <c r="O2177" i="3"/>
  <c r="P2177" i="3" s="1"/>
  <c r="O2161" i="3"/>
  <c r="P2161" i="3" s="1"/>
  <c r="O2150" i="3"/>
  <c r="P2150" i="3" s="1"/>
  <c r="O2142" i="3"/>
  <c r="P2142" i="3" s="1"/>
  <c r="O2134" i="3"/>
  <c r="P2134" i="3" s="1"/>
  <c r="O2126" i="3"/>
  <c r="P2126" i="3" s="1"/>
  <c r="O2054" i="3"/>
  <c r="P2054" i="3" s="1"/>
  <c r="O2038" i="3"/>
  <c r="P2038" i="3" s="1"/>
  <c r="O2022" i="3"/>
  <c r="P2022" i="3" s="1"/>
  <c r="O2006" i="3"/>
  <c r="P2006" i="3" s="1"/>
  <c r="O1990" i="3"/>
  <c r="P1990" i="3" s="1"/>
  <c r="O1974" i="3"/>
  <c r="P1974" i="3" s="1"/>
  <c r="O1958" i="3"/>
  <c r="P1958" i="3" s="1"/>
  <c r="O1942" i="3"/>
  <c r="P1942" i="3" s="1"/>
  <c r="O2120" i="3"/>
  <c r="P2120" i="3" s="1"/>
  <c r="O2112" i="3"/>
  <c r="P2112" i="3" s="1"/>
  <c r="O2104" i="3"/>
  <c r="P2104" i="3" s="1"/>
  <c r="O2096" i="3"/>
  <c r="P2096" i="3" s="1"/>
  <c r="O2085" i="3"/>
  <c r="P2085" i="3" s="1"/>
  <c r="O2075" i="3"/>
  <c r="P2075" i="3" s="1"/>
  <c r="O2064" i="3"/>
  <c r="P2064" i="3" s="1"/>
  <c r="O2053" i="3"/>
  <c r="P2053" i="3" s="1"/>
  <c r="O2035" i="3"/>
  <c r="P2035" i="3" s="1"/>
  <c r="O2019" i="3"/>
  <c r="P2019" i="3" s="1"/>
  <c r="O2003" i="3"/>
  <c r="P2003" i="3" s="1"/>
  <c r="O1987" i="3"/>
  <c r="P1987" i="3" s="1"/>
  <c r="O1971" i="3"/>
  <c r="P1971" i="3" s="1"/>
  <c r="O1955" i="3"/>
  <c r="P1955" i="3" s="1"/>
  <c r="O1939" i="3"/>
  <c r="P1939" i="3" s="1"/>
  <c r="O1929" i="3"/>
  <c r="P1929" i="3" s="1"/>
  <c r="O1921" i="3"/>
  <c r="P1921" i="3" s="1"/>
  <c r="O1913" i="3"/>
  <c r="P1913" i="3" s="1"/>
  <c r="O1905" i="3"/>
  <c r="P1905" i="3" s="1"/>
  <c r="O1897" i="3"/>
  <c r="P1897" i="3" s="1"/>
  <c r="O1889" i="3"/>
  <c r="P1889" i="3" s="1"/>
  <c r="O1881" i="3"/>
  <c r="P1881" i="3" s="1"/>
  <c r="O1873" i="3"/>
  <c r="P1873" i="3" s="1"/>
  <c r="O1865" i="3"/>
  <c r="P1865" i="3" s="1"/>
  <c r="O1857" i="3"/>
  <c r="P1857" i="3" s="1"/>
  <c r="O1849" i="3"/>
  <c r="P1849" i="3" s="1"/>
  <c r="O1841" i="3"/>
  <c r="P1841" i="3" s="1"/>
  <c r="O1833" i="3"/>
  <c r="P1833" i="3" s="1"/>
  <c r="O1825" i="3"/>
  <c r="P1825" i="3" s="1"/>
  <c r="O2481" i="3"/>
  <c r="P2481" i="3" s="1"/>
  <c r="O2474" i="3"/>
  <c r="P2474" i="3" s="1"/>
  <c r="O2466" i="3"/>
  <c r="P2466" i="3" s="1"/>
  <c r="O2458" i="3"/>
  <c r="P2458" i="3" s="1"/>
  <c r="O2450" i="3"/>
  <c r="P2450" i="3" s="1"/>
  <c r="O2442" i="3"/>
  <c r="P2442" i="3" s="1"/>
  <c r="O2434" i="3"/>
  <c r="P2434" i="3" s="1"/>
  <c r="O2426" i="3"/>
  <c r="P2426" i="3" s="1"/>
  <c r="O2418" i="3"/>
  <c r="P2418" i="3" s="1"/>
  <c r="O2407" i="3"/>
  <c r="P2407" i="3" s="1"/>
  <c r="O2387" i="3"/>
  <c r="P2387" i="3" s="1"/>
  <c r="O2375" i="3"/>
  <c r="P2375" i="3" s="1"/>
  <c r="O2353" i="3"/>
  <c r="P2353" i="3" s="1"/>
  <c r="O2343" i="3"/>
  <c r="P2343" i="3" s="1"/>
  <c r="O2333" i="3"/>
  <c r="P2333" i="3" s="1"/>
  <c r="O2325" i="3"/>
  <c r="P2325" i="3" s="1"/>
  <c r="O2317" i="3"/>
  <c r="P2317" i="3" s="1"/>
  <c r="O2309" i="3"/>
  <c r="P2309" i="3" s="1"/>
  <c r="O2301" i="3"/>
  <c r="P2301" i="3" s="1"/>
  <c r="O2406" i="3"/>
  <c r="P2406" i="3" s="1"/>
  <c r="O2394" i="3"/>
  <c r="P2394" i="3" s="1"/>
  <c r="O2374" i="3"/>
  <c r="P2374" i="3" s="1"/>
  <c r="O2342" i="3"/>
  <c r="P2342" i="3" s="1"/>
  <c r="O2243" i="3"/>
  <c r="P2243" i="3" s="1"/>
  <c r="O2227" i="3"/>
  <c r="P2227" i="3" s="1"/>
  <c r="O2211" i="3"/>
  <c r="P2211" i="3" s="1"/>
  <c r="O2194" i="3"/>
  <c r="P2194" i="3" s="1"/>
  <c r="O2178" i="3"/>
  <c r="P2178" i="3" s="1"/>
  <c r="O2162" i="3"/>
  <c r="P2162" i="3" s="1"/>
  <c r="O2295" i="3"/>
  <c r="P2295" i="3" s="1"/>
  <c r="O2287" i="3"/>
  <c r="P2287" i="3" s="1"/>
  <c r="O2279" i="3"/>
  <c r="P2279" i="3" s="1"/>
  <c r="O2271" i="3"/>
  <c r="P2271" i="3" s="1"/>
  <c r="O2263" i="3"/>
  <c r="P2263" i="3" s="1"/>
  <c r="O2255" i="3"/>
  <c r="P2255" i="3" s="1"/>
  <c r="O2239" i="3"/>
  <c r="P2239" i="3" s="1"/>
  <c r="O2223" i="3"/>
  <c r="P2223" i="3" s="1"/>
  <c r="O2207" i="3"/>
  <c r="P2207" i="3" s="1"/>
  <c r="O2191" i="3"/>
  <c r="P2191" i="3" s="1"/>
  <c r="O2175" i="3"/>
  <c r="P2175" i="3" s="1"/>
  <c r="O2159" i="3"/>
  <c r="P2159" i="3" s="1"/>
  <c r="O2149" i="3"/>
  <c r="P2149" i="3" s="1"/>
  <c r="O2141" i="3"/>
  <c r="P2141" i="3" s="1"/>
  <c r="O2133" i="3"/>
  <c r="P2133" i="3" s="1"/>
  <c r="O2125" i="3"/>
  <c r="P2125" i="3" s="1"/>
  <c r="O2052" i="3"/>
  <c r="P2052" i="3" s="1"/>
  <c r="O2036" i="3"/>
  <c r="P2036" i="3" s="1"/>
  <c r="O2024" i="3"/>
  <c r="P2024" i="3" s="1"/>
  <c r="O2012" i="3"/>
  <c r="P2012" i="3" s="1"/>
  <c r="O2004" i="3"/>
  <c r="P2004" i="3" s="1"/>
  <c r="O1996" i="3"/>
  <c r="P1996" i="3" s="1"/>
  <c r="O1988" i="3"/>
  <c r="P1988" i="3" s="1"/>
  <c r="O1980" i="3"/>
  <c r="P1980" i="3" s="1"/>
  <c r="O1972" i="3"/>
  <c r="P1972" i="3" s="1"/>
  <c r="O1964" i="3"/>
  <c r="P1964" i="3" s="1"/>
  <c r="O1956" i="3"/>
  <c r="P1956" i="3" s="1"/>
  <c r="O1948" i="3"/>
  <c r="P1948" i="3" s="1"/>
  <c r="O1940" i="3"/>
  <c r="P1940" i="3" s="1"/>
  <c r="O2121" i="3"/>
  <c r="P2121" i="3" s="1"/>
  <c r="O2117" i="3"/>
  <c r="P2117" i="3" s="1"/>
  <c r="O2113" i="3"/>
  <c r="P2113" i="3" s="1"/>
  <c r="O2109" i="3"/>
  <c r="P2109" i="3" s="1"/>
  <c r="O2105" i="3"/>
  <c r="P2105" i="3" s="1"/>
  <c r="O2101" i="3"/>
  <c r="P2101" i="3" s="1"/>
  <c r="O2097" i="3"/>
  <c r="P2097" i="3" s="1"/>
  <c r="O2092" i="3"/>
  <c r="P2092" i="3" s="1"/>
  <c r="O2087" i="3"/>
  <c r="P2087" i="3" s="1"/>
  <c r="O2081" i="3"/>
  <c r="P2081" i="3" s="1"/>
  <c r="O2076" i="3"/>
  <c r="P2076" i="3" s="1"/>
  <c r="O2071" i="3"/>
  <c r="P2071" i="3" s="1"/>
  <c r="O2065" i="3"/>
  <c r="P2065" i="3" s="1"/>
  <c r="O2060" i="3"/>
  <c r="P2060" i="3" s="1"/>
  <c r="O2055" i="3"/>
  <c r="P2055" i="3" s="1"/>
  <c r="O2044" i="3"/>
  <c r="P2044" i="3" s="1"/>
  <c r="O2037" i="3"/>
  <c r="P2037" i="3" s="1"/>
  <c r="O2029" i="3"/>
  <c r="P2029" i="3" s="1"/>
  <c r="O2021" i="3"/>
  <c r="P2021" i="3" s="1"/>
  <c r="O2013" i="3"/>
  <c r="P2013" i="3" s="1"/>
  <c r="O2005" i="3"/>
  <c r="P2005" i="3" s="1"/>
  <c r="O1997" i="3"/>
  <c r="P1997" i="3" s="1"/>
  <c r="O1989" i="3"/>
  <c r="P1989" i="3" s="1"/>
  <c r="O1981" i="3"/>
  <c r="P1981" i="3" s="1"/>
  <c r="O1973" i="3"/>
  <c r="P1973" i="3" s="1"/>
  <c r="O1965" i="3"/>
  <c r="P1965" i="3" s="1"/>
  <c r="O1957" i="3"/>
  <c r="P1957" i="3" s="1"/>
  <c r="O1949" i="3"/>
  <c r="P1949" i="3" s="1"/>
  <c r="O1941" i="3"/>
  <c r="P1941" i="3" s="1"/>
  <c r="O1932" i="3"/>
  <c r="P1932" i="3" s="1"/>
  <c r="O1928" i="3"/>
  <c r="P1928" i="3" s="1"/>
  <c r="O1924" i="3"/>
  <c r="P1924" i="3" s="1"/>
  <c r="O1920" i="3"/>
  <c r="P1920" i="3" s="1"/>
  <c r="O1916" i="3"/>
  <c r="P1916" i="3" s="1"/>
  <c r="O1912" i="3"/>
  <c r="P1912" i="3" s="1"/>
  <c r="O1908" i="3"/>
  <c r="P1908" i="3" s="1"/>
  <c r="O1904" i="3"/>
  <c r="P1904" i="3" s="1"/>
  <c r="O1900" i="3"/>
  <c r="P1900" i="3" s="1"/>
  <c r="O1896" i="3"/>
  <c r="P1896" i="3" s="1"/>
  <c r="O1892" i="3"/>
  <c r="P1892" i="3" s="1"/>
  <c r="O1888" i="3"/>
  <c r="P1888" i="3" s="1"/>
  <c r="O1884" i="3"/>
  <c r="P1884" i="3" s="1"/>
  <c r="O1880" i="3"/>
  <c r="P1880" i="3" s="1"/>
  <c r="O1876" i="3"/>
  <c r="P1876" i="3" s="1"/>
  <c r="O1872" i="3"/>
  <c r="P1872" i="3" s="1"/>
  <c r="O1868" i="3"/>
  <c r="P1868" i="3" s="1"/>
  <c r="O1864" i="3"/>
  <c r="P1864" i="3" s="1"/>
  <c r="O1860" i="3"/>
  <c r="P1860" i="3" s="1"/>
  <c r="O1856" i="3"/>
  <c r="P1856" i="3" s="1"/>
  <c r="O463" i="3"/>
  <c r="P463" i="3" s="1"/>
  <c r="O1249" i="3"/>
  <c r="P1249" i="3" s="1"/>
  <c r="O1485" i="3"/>
  <c r="P1485" i="3" s="1"/>
  <c r="O1538" i="3"/>
  <c r="P1538" i="3" s="1"/>
  <c r="O1586" i="3"/>
  <c r="P1586" i="3" s="1"/>
  <c r="O1663" i="3"/>
  <c r="P1663" i="3" s="1"/>
  <c r="O1796" i="3"/>
  <c r="P1796" i="3" s="1"/>
  <c r="O291" i="3"/>
  <c r="P291" i="3" s="1"/>
  <c r="O774" i="3"/>
  <c r="P774" i="3" s="1"/>
  <c r="O1032" i="3"/>
  <c r="P1032" i="3" s="1"/>
  <c r="O1088" i="3"/>
  <c r="P1088" i="3" s="1"/>
  <c r="O1144" i="3"/>
  <c r="P1144" i="3" s="1"/>
  <c r="O1345" i="3"/>
  <c r="P1345" i="3" s="1"/>
  <c r="O1402" i="3"/>
  <c r="P1402" i="3" s="1"/>
  <c r="O1547" i="3"/>
  <c r="P1547" i="3" s="1"/>
  <c r="O1603" i="3"/>
  <c r="P1603" i="3" s="1"/>
  <c r="O1660" i="3"/>
  <c r="P1660" i="3" s="1"/>
  <c r="O422" i="3"/>
  <c r="P422" i="3" s="1"/>
  <c r="O1218" i="3"/>
  <c r="P1218" i="3" s="1"/>
  <c r="O1412" i="3"/>
  <c r="P1412" i="3" s="1"/>
  <c r="O1492" i="3"/>
  <c r="P1492" i="3" s="1"/>
  <c r="O1541" i="3"/>
  <c r="P1541" i="3" s="1"/>
  <c r="O1573" i="3"/>
  <c r="P1573" i="3" s="1"/>
  <c r="O1605" i="3"/>
  <c r="P1605" i="3" s="1"/>
  <c r="O1637" i="3"/>
  <c r="P1637" i="3" s="1"/>
  <c r="O1670" i="3"/>
  <c r="P1670" i="3" s="1"/>
  <c r="O1702" i="3"/>
  <c r="P1702" i="3" s="1"/>
  <c r="O1734" i="3"/>
  <c r="P1734" i="3" s="1"/>
  <c r="O1766" i="3"/>
  <c r="P1766" i="3" s="1"/>
  <c r="O1799" i="3"/>
  <c r="P1799" i="3" s="1"/>
  <c r="O164" i="3"/>
  <c r="P164" i="3" s="1"/>
  <c r="O133" i="3"/>
  <c r="P133" i="3" s="1"/>
  <c r="O101" i="3"/>
  <c r="P101" i="3" s="1"/>
  <c r="O53" i="3"/>
  <c r="P53" i="3" s="1"/>
  <c r="O21" i="3"/>
  <c r="P21" i="3" s="1"/>
  <c r="O155" i="3"/>
  <c r="P155" i="3" s="1"/>
  <c r="O124" i="3"/>
  <c r="P124" i="3" s="1"/>
  <c r="O92" i="3"/>
  <c r="P92" i="3" s="1"/>
  <c r="O60" i="3"/>
  <c r="P60" i="3" s="1"/>
  <c r="O28" i="3"/>
  <c r="P28" i="3" s="1"/>
  <c r="O162" i="3"/>
  <c r="P162" i="3" s="1"/>
  <c r="O131" i="3"/>
  <c r="P131" i="3" s="1"/>
  <c r="O99" i="3"/>
  <c r="P99" i="3" s="1"/>
  <c r="O67" i="3"/>
  <c r="P67" i="3" s="1"/>
  <c r="O35" i="3"/>
  <c r="P35" i="3" s="1"/>
  <c r="O169" i="3"/>
  <c r="P169" i="3" s="1"/>
  <c r="O137" i="3"/>
  <c r="P137" i="3" s="1"/>
  <c r="O106" i="3"/>
  <c r="P106" i="3" s="1"/>
  <c r="O74" i="3"/>
  <c r="P74" i="3" s="1"/>
  <c r="O42" i="3"/>
  <c r="P42" i="3" s="1"/>
  <c r="O10" i="3"/>
  <c r="P10" i="3" s="1"/>
  <c r="O2486" i="3"/>
  <c r="P2486" i="3" s="1"/>
  <c r="O2484" i="3"/>
  <c r="P2484" i="3" s="1"/>
  <c r="O2465" i="3"/>
  <c r="P2465" i="3" s="1"/>
  <c r="O2449" i="3"/>
  <c r="P2449" i="3" s="1"/>
  <c r="O2433" i="3"/>
  <c r="P2433" i="3" s="1"/>
  <c r="O2417" i="3"/>
  <c r="P2417" i="3" s="1"/>
  <c r="O2403" i="3"/>
  <c r="P2403" i="3" s="1"/>
  <c r="O2373" i="3"/>
  <c r="P2373" i="3" s="1"/>
  <c r="O2352" i="3"/>
  <c r="P2352" i="3" s="1"/>
  <c r="O2332" i="3"/>
  <c r="P2332" i="3" s="1"/>
  <c r="O2316" i="3"/>
  <c r="P2316" i="3" s="1"/>
  <c r="O2300" i="3"/>
  <c r="P2300" i="3" s="1"/>
  <c r="O2392" i="3"/>
  <c r="P2392" i="3" s="1"/>
  <c r="O2241" i="3"/>
  <c r="P2241" i="3" s="1"/>
  <c r="O2209" i="3"/>
  <c r="P2209" i="3" s="1"/>
  <c r="O2176" i="3"/>
  <c r="P2176" i="3" s="1"/>
  <c r="O2294" i="3"/>
  <c r="P2294" i="3" s="1"/>
  <c r="O2278" i="3"/>
  <c r="P2278" i="3" s="1"/>
  <c r="O2270" i="3"/>
  <c r="P2270" i="3" s="1"/>
  <c r="O2253" i="3"/>
  <c r="P2253" i="3" s="1"/>
  <c r="O2221" i="3"/>
  <c r="P2221" i="3" s="1"/>
  <c r="O2189" i="3"/>
  <c r="P2189" i="3" s="1"/>
  <c r="O2040" i="3"/>
  <c r="P2040" i="3" s="1"/>
  <c r="O2140" i="3"/>
  <c r="P2140" i="3" s="1"/>
  <c r="O2078" i="3"/>
  <c r="P2078" i="3" s="1"/>
  <c r="O2018" i="3"/>
  <c r="P2018" i="3" s="1"/>
  <c r="O1986" i="3"/>
  <c r="P1986" i="3" s="1"/>
  <c r="O1954" i="3"/>
  <c r="P1954" i="3" s="1"/>
  <c r="O2118" i="3"/>
  <c r="P2118" i="3" s="1"/>
  <c r="O2102" i="3"/>
  <c r="P2102" i="3" s="1"/>
  <c r="O2083" i="3"/>
  <c r="P2083" i="3" s="1"/>
  <c r="O2061" i="3"/>
  <c r="P2061" i="3" s="1"/>
  <c r="O2031" i="3"/>
  <c r="P2031" i="3" s="1"/>
  <c r="O1999" i="3"/>
  <c r="P1999" i="3" s="1"/>
  <c r="O1967" i="3"/>
  <c r="P1967" i="3" s="1"/>
  <c r="O1935" i="3"/>
  <c r="P1935" i="3" s="1"/>
  <c r="O1919" i="3"/>
  <c r="P1919" i="3" s="1"/>
  <c r="O1903" i="3"/>
  <c r="P1903" i="3" s="1"/>
  <c r="O1887" i="3"/>
  <c r="P1887" i="3" s="1"/>
  <c r="O1871" i="3"/>
  <c r="P1871" i="3" s="1"/>
  <c r="O1855" i="3"/>
  <c r="P1855" i="3" s="1"/>
  <c r="O1839" i="3"/>
  <c r="P1839" i="3" s="1"/>
  <c r="O1823" i="3"/>
  <c r="P1823" i="3" s="1"/>
  <c r="O2472" i="3"/>
  <c r="P2472" i="3" s="1"/>
  <c r="O2456" i="3"/>
  <c r="P2456" i="3" s="1"/>
  <c r="O2440" i="3"/>
  <c r="P2440" i="3" s="1"/>
  <c r="O2424" i="3"/>
  <c r="P2424" i="3" s="1"/>
  <c r="O2399" i="3"/>
  <c r="P2399" i="3" s="1"/>
  <c r="O2372" i="3"/>
  <c r="P2372" i="3" s="1"/>
  <c r="O2351" i="3"/>
  <c r="P2351" i="3" s="1"/>
  <c r="O2331" i="3"/>
  <c r="P2331" i="3" s="1"/>
  <c r="O2315" i="3"/>
  <c r="P2315" i="3" s="1"/>
  <c r="O2299" i="3"/>
  <c r="P2299" i="3" s="1"/>
  <c r="O2404" i="3"/>
  <c r="P2404" i="3" s="1"/>
  <c r="O2366" i="3"/>
  <c r="P2366" i="3" s="1"/>
  <c r="O2238" i="3"/>
  <c r="P2238" i="3" s="1"/>
  <c r="O2206" i="3"/>
  <c r="P2206" i="3" s="1"/>
  <c r="O2174" i="3"/>
  <c r="P2174" i="3" s="1"/>
  <c r="O2293" i="3"/>
  <c r="P2293" i="3" s="1"/>
  <c r="O2277" i="3"/>
  <c r="P2277" i="3" s="1"/>
  <c r="O2261" i="3"/>
  <c r="P2261" i="3" s="1"/>
  <c r="O2236" i="3"/>
  <c r="P2236" i="3" s="1"/>
  <c r="O2203" i="3"/>
  <c r="P2203" i="3" s="1"/>
  <c r="O2171" i="3"/>
  <c r="P2171" i="3" s="1"/>
  <c r="O2147" i="3"/>
  <c r="P2147" i="3" s="1"/>
  <c r="O2131" i="3"/>
  <c r="P2131" i="3" s="1"/>
  <c r="O2049" i="3"/>
  <c r="P2049" i="3" s="1"/>
  <c r="O2020" i="3"/>
  <c r="P2020" i="3" s="1"/>
  <c r="O243" i="3"/>
  <c r="P243" i="3" s="1"/>
  <c r="O1673" i="3"/>
  <c r="P1673" i="3" s="1"/>
  <c r="O1640" i="3"/>
  <c r="P1640" i="3" s="1"/>
  <c r="O1604" i="3"/>
  <c r="P1604" i="3" s="1"/>
  <c r="O1572" i="3"/>
  <c r="P1572" i="3" s="1"/>
  <c r="O1534" i="3"/>
  <c r="P1534" i="3" s="1"/>
  <c r="O1501" i="3"/>
  <c r="P1501" i="3" s="1"/>
  <c r="O1471" i="3"/>
  <c r="P1471" i="3" s="1"/>
  <c r="O1439" i="3"/>
  <c r="P1439" i="3" s="1"/>
  <c r="O1407" i="3"/>
  <c r="P1407" i="3" s="1"/>
  <c r="O1375" i="3"/>
  <c r="P1375" i="3" s="1"/>
  <c r="O1342" i="3"/>
  <c r="P1342" i="3" s="1"/>
  <c r="O1310" i="3"/>
  <c r="P1310" i="3" s="1"/>
  <c r="O1277" i="3"/>
  <c r="P1277" i="3" s="1"/>
  <c r="O1241" i="3"/>
  <c r="P1241" i="3" s="1"/>
  <c r="O1211" i="3"/>
  <c r="P1211" i="3" s="1"/>
  <c r="O1179" i="3"/>
  <c r="P1179" i="3" s="1"/>
  <c r="O1147" i="3"/>
  <c r="P1147" i="3" s="1"/>
  <c r="O1115" i="3"/>
  <c r="P1115" i="3" s="1"/>
  <c r="O1083" i="3"/>
  <c r="P1083" i="3" s="1"/>
  <c r="O1047" i="3"/>
  <c r="P1047" i="3" s="1"/>
  <c r="O1015" i="3"/>
  <c r="P1015" i="3" s="1"/>
  <c r="O983" i="3"/>
  <c r="P983" i="3" s="1"/>
  <c r="O950" i="3"/>
  <c r="P950" i="3" s="1"/>
  <c r="O918" i="3"/>
  <c r="P918" i="3" s="1"/>
  <c r="O886" i="3"/>
  <c r="P886" i="3" s="1"/>
  <c r="O854" i="3"/>
  <c r="P854" i="3" s="1"/>
  <c r="O822" i="3"/>
  <c r="P822" i="3" s="1"/>
  <c r="O789" i="3"/>
  <c r="P789" i="3" s="1"/>
  <c r="O773" i="3"/>
  <c r="P773" i="3" s="1"/>
  <c r="O741" i="3"/>
  <c r="P741" i="3" s="1"/>
  <c r="O709" i="3"/>
  <c r="P709" i="3" s="1"/>
  <c r="O673" i="3"/>
  <c r="P673" i="3" s="1"/>
  <c r="O643" i="3"/>
  <c r="P643" i="3" s="1"/>
  <c r="O279" i="3"/>
  <c r="P279" i="3" s="1"/>
  <c r="O578" i="3"/>
  <c r="P578" i="3" s="1"/>
  <c r="O546" i="3"/>
  <c r="P546" i="3" s="1"/>
  <c r="O1806" i="3"/>
  <c r="P1806" i="3" s="1"/>
  <c r="O1786" i="3"/>
  <c r="P1786" i="3" s="1"/>
  <c r="O1770" i="3"/>
  <c r="P1770" i="3" s="1"/>
  <c r="O1739" i="3"/>
  <c r="P1739" i="3" s="1"/>
  <c r="O1719" i="3"/>
  <c r="P1719" i="3" s="1"/>
  <c r="O1701" i="3"/>
  <c r="P1701" i="3" s="1"/>
  <c r="O1681" i="3"/>
  <c r="P1681" i="3" s="1"/>
  <c r="O1647" i="3"/>
  <c r="P1647" i="3" s="1"/>
  <c r="O1602" i="3"/>
  <c r="P1602" i="3" s="1"/>
  <c r="O1566" i="3"/>
  <c r="P1566" i="3" s="1"/>
  <c r="O1365" i="3"/>
  <c r="P1365" i="3" s="1"/>
  <c r="O1489" i="3"/>
  <c r="P1489" i="3" s="1"/>
  <c r="O1441" i="3"/>
  <c r="P1441" i="3" s="1"/>
  <c r="O1405" i="3"/>
  <c r="P1405" i="3" s="1"/>
  <c r="O1369" i="3"/>
  <c r="P1369" i="3" s="1"/>
  <c r="O1332" i="3"/>
  <c r="P1332" i="3" s="1"/>
  <c r="O1300" i="3"/>
  <c r="P1300" i="3" s="1"/>
  <c r="O1267" i="3"/>
  <c r="P1267" i="3" s="1"/>
  <c r="O1235" i="3"/>
  <c r="P1235" i="3" s="1"/>
  <c r="O1201" i="3"/>
  <c r="P1201" i="3" s="1"/>
  <c r="O1169" i="3"/>
  <c r="P1169" i="3" s="1"/>
  <c r="O1121" i="3"/>
  <c r="P1121" i="3" s="1"/>
  <c r="O1085" i="3"/>
  <c r="P1085" i="3" s="1"/>
  <c r="O1053" i="3"/>
  <c r="P1053" i="3" s="1"/>
  <c r="O1017" i="3"/>
  <c r="P1017" i="3" s="1"/>
  <c r="O981" i="3"/>
  <c r="P981" i="3" s="1"/>
  <c r="O940" i="3"/>
  <c r="P940" i="3" s="1"/>
  <c r="O908" i="3"/>
  <c r="P908" i="3" s="1"/>
  <c r="O876" i="3"/>
  <c r="P876" i="3" s="1"/>
  <c r="O844" i="3"/>
  <c r="P844" i="3" s="1"/>
  <c r="O812" i="3"/>
  <c r="P812" i="3" s="1"/>
  <c r="O763" i="3"/>
  <c r="P763" i="3" s="1"/>
  <c r="O731" i="3"/>
  <c r="P731" i="3" s="1"/>
  <c r="O699" i="3"/>
  <c r="P699" i="3" s="1"/>
  <c r="O665" i="3"/>
  <c r="P665" i="3" s="1"/>
  <c r="O629" i="3"/>
  <c r="P629" i="3" s="1"/>
  <c r="O223" i="3"/>
  <c r="P223" i="3" s="1"/>
  <c r="O136" i="3"/>
  <c r="P136" i="3" s="1"/>
  <c r="O72" i="3"/>
  <c r="P72" i="3" s="1"/>
  <c r="O40" i="3"/>
  <c r="P40" i="3" s="1"/>
  <c r="O2364" i="3"/>
  <c r="P2364" i="3" s="1"/>
  <c r="O1842" i="3"/>
  <c r="P1842" i="3" s="1"/>
  <c r="O1826" i="3"/>
  <c r="P1826" i="3" s="1"/>
  <c r="O1743" i="3"/>
  <c r="P1743" i="3" s="1"/>
  <c r="O1614" i="3"/>
  <c r="P1614" i="3" s="1"/>
  <c r="O1360" i="3"/>
  <c r="P1360" i="3" s="1"/>
  <c r="O649" i="3"/>
  <c r="P649" i="3" s="1"/>
  <c r="O84" i="3"/>
  <c r="P84" i="3" s="1"/>
  <c r="O525" i="3"/>
  <c r="P525" i="3" s="1"/>
  <c r="O477" i="3"/>
  <c r="P477" i="3" s="1"/>
  <c r="O445" i="3"/>
  <c r="P445" i="3" s="1"/>
  <c r="O413" i="3"/>
  <c r="P413" i="3" s="1"/>
  <c r="O381" i="3"/>
  <c r="P381" i="3" s="1"/>
  <c r="O349" i="3"/>
  <c r="P349" i="3" s="1"/>
  <c r="O174" i="3"/>
  <c r="P174" i="3" s="1"/>
  <c r="O288" i="3"/>
  <c r="P288" i="3" s="1"/>
  <c r="O272" i="3"/>
  <c r="P272" i="3" s="1"/>
  <c r="O256" i="3"/>
  <c r="P256" i="3" s="1"/>
  <c r="O240" i="3"/>
  <c r="P240" i="3" s="1"/>
  <c r="O224" i="3"/>
  <c r="P224" i="3" s="1"/>
  <c r="O208" i="3"/>
  <c r="P208" i="3" s="1"/>
  <c r="O192" i="3"/>
  <c r="P192" i="3" s="1"/>
  <c r="O614" i="3"/>
  <c r="P614" i="3" s="1"/>
  <c r="O556" i="3"/>
  <c r="P556" i="3" s="1"/>
  <c r="O602" i="3"/>
  <c r="P602" i="3" s="1"/>
  <c r="O522" i="3"/>
  <c r="P522" i="3" s="1"/>
  <c r="O506" i="3"/>
  <c r="P506" i="3" s="1"/>
  <c r="O490" i="3"/>
  <c r="P490" i="3" s="1"/>
  <c r="O610" i="3"/>
  <c r="P610" i="3" s="1"/>
  <c r="O472" i="3"/>
  <c r="P472" i="3" s="1"/>
  <c r="O456" i="3"/>
  <c r="P456" i="3" s="1"/>
  <c r="O440" i="3"/>
  <c r="P440" i="3" s="1"/>
  <c r="O424" i="3"/>
  <c r="P424" i="3" s="1"/>
  <c r="O408" i="3"/>
  <c r="P408" i="3" s="1"/>
  <c r="O392" i="3"/>
  <c r="P392" i="3" s="1"/>
  <c r="O378" i="3"/>
  <c r="P378" i="3" s="1"/>
  <c r="O362" i="3"/>
  <c r="P362" i="3" s="1"/>
  <c r="O346" i="3"/>
  <c r="P346" i="3" s="1"/>
  <c r="O330" i="3"/>
  <c r="P330" i="3" s="1"/>
  <c r="O315" i="3"/>
  <c r="P315" i="3" s="1"/>
  <c r="O303" i="3"/>
  <c r="P303" i="3" s="1"/>
  <c r="O287" i="3"/>
  <c r="P287" i="3" s="1"/>
  <c r="O265" i="3"/>
  <c r="P265" i="3" s="1"/>
  <c r="O233" i="3"/>
  <c r="P233" i="3" s="1"/>
  <c r="O201" i="3"/>
  <c r="P201" i="3" s="1"/>
  <c r="O269" i="3"/>
  <c r="P269" i="3" s="1"/>
  <c r="O267" i="3"/>
  <c r="P267" i="3" s="1"/>
  <c r="O227" i="3"/>
  <c r="P227" i="3" s="1"/>
  <c r="O187" i="3"/>
  <c r="P187" i="3" s="1"/>
  <c r="O1669" i="3"/>
  <c r="P1669" i="3" s="1"/>
  <c r="O1653" i="3"/>
  <c r="P1653" i="3" s="1"/>
  <c r="O1632" i="3"/>
  <c r="P1632" i="3" s="1"/>
  <c r="O1616" i="3"/>
  <c r="P1616" i="3" s="1"/>
  <c r="O1600" i="3"/>
  <c r="P1600" i="3" s="1"/>
  <c r="O1584" i="3"/>
  <c r="P1584" i="3" s="1"/>
  <c r="O1568" i="3"/>
  <c r="P1568" i="3" s="1"/>
  <c r="O1552" i="3"/>
  <c r="P1552" i="3" s="1"/>
  <c r="O1532" i="3"/>
  <c r="P1532" i="3" s="1"/>
  <c r="O1515" i="3"/>
  <c r="P1515" i="3" s="1"/>
  <c r="O1499" i="3"/>
  <c r="P1499" i="3" s="1"/>
  <c r="O1483" i="3"/>
  <c r="P1483" i="3" s="1"/>
  <c r="O1467" i="3"/>
  <c r="P1467" i="3" s="1"/>
  <c r="O1451" i="3"/>
  <c r="P1451" i="3" s="1"/>
  <c r="O1435" i="3"/>
  <c r="P1435" i="3" s="1"/>
  <c r="O1419" i="3"/>
  <c r="P1419" i="3" s="1"/>
  <c r="O1403" i="3"/>
  <c r="P1403" i="3" s="1"/>
  <c r="O1387" i="3"/>
  <c r="P1387" i="3" s="1"/>
  <c r="O1371" i="3"/>
  <c r="P1371" i="3" s="1"/>
  <c r="O1354" i="3"/>
  <c r="P1354" i="3" s="1"/>
  <c r="O1338" i="3"/>
  <c r="P1338" i="3" s="1"/>
  <c r="O1322" i="3"/>
  <c r="P1322" i="3" s="1"/>
  <c r="O1306" i="3"/>
  <c r="P1306" i="3" s="1"/>
  <c r="O1289" i="3"/>
  <c r="P1289" i="3" s="1"/>
  <c r="O1273" i="3"/>
  <c r="P1273" i="3" s="1"/>
  <c r="O1257" i="3"/>
  <c r="P1257" i="3" s="1"/>
  <c r="O1237" i="3"/>
  <c r="P1237" i="3" s="1"/>
  <c r="O1221" i="3"/>
  <c r="P1221" i="3" s="1"/>
  <c r="O1207" i="3"/>
  <c r="P1207" i="3" s="1"/>
  <c r="O1191" i="3"/>
  <c r="P1191" i="3" s="1"/>
  <c r="O1175" i="3"/>
  <c r="P1175" i="3" s="1"/>
  <c r="O1159" i="3"/>
  <c r="P1159" i="3" s="1"/>
  <c r="O1143" i="3"/>
  <c r="P1143" i="3" s="1"/>
  <c r="O1127" i="3"/>
  <c r="P1127" i="3" s="1"/>
  <c r="O1111" i="3"/>
  <c r="P1111" i="3" s="1"/>
  <c r="O1095" i="3"/>
  <c r="P1095" i="3" s="1"/>
  <c r="O1079" i="3"/>
  <c r="P1079" i="3" s="1"/>
  <c r="O1059" i="3"/>
  <c r="P1059" i="3" s="1"/>
  <c r="O1043" i="3"/>
  <c r="P1043" i="3" s="1"/>
  <c r="O1027" i="3"/>
  <c r="P1027" i="3" s="1"/>
  <c r="O1011" i="3"/>
  <c r="P1011" i="3" s="1"/>
  <c r="O995" i="3"/>
  <c r="P995" i="3" s="1"/>
  <c r="O979" i="3"/>
  <c r="P979" i="3" s="1"/>
  <c r="O962" i="3"/>
  <c r="P962" i="3" s="1"/>
  <c r="O946" i="3"/>
  <c r="P946" i="3" s="1"/>
  <c r="O930" i="3"/>
  <c r="P930" i="3" s="1"/>
  <c r="O914" i="3"/>
  <c r="P914" i="3" s="1"/>
  <c r="O898" i="3"/>
  <c r="P898" i="3" s="1"/>
  <c r="O882" i="3"/>
  <c r="P882" i="3" s="1"/>
  <c r="O866" i="3"/>
  <c r="P866" i="3" s="1"/>
  <c r="O850" i="3"/>
  <c r="P850" i="3" s="1"/>
  <c r="O834" i="3"/>
  <c r="P834" i="3" s="1"/>
  <c r="O818" i="3"/>
  <c r="P818" i="3" s="1"/>
  <c r="O802" i="3"/>
  <c r="P802" i="3" s="1"/>
  <c r="O785" i="3"/>
  <c r="P785" i="3" s="1"/>
  <c r="O769" i="3"/>
  <c r="P769" i="3" s="1"/>
  <c r="O753" i="3"/>
  <c r="P753" i="3" s="1"/>
  <c r="O737" i="3"/>
  <c r="P737" i="3" s="1"/>
  <c r="O721" i="3"/>
  <c r="P721" i="3" s="1"/>
  <c r="O705" i="3"/>
  <c r="P705" i="3" s="1"/>
  <c r="O691" i="3"/>
  <c r="P691" i="3" s="1"/>
  <c r="O671" i="3"/>
  <c r="P671" i="3" s="1"/>
  <c r="O655" i="3"/>
  <c r="P655" i="3" s="1"/>
  <c r="O639" i="3"/>
  <c r="P639" i="3" s="1"/>
  <c r="O623" i="3"/>
  <c r="P623" i="3" s="1"/>
  <c r="O263" i="3"/>
  <c r="P263" i="3" s="1"/>
  <c r="O199" i="3"/>
  <c r="P199" i="3" s="1"/>
  <c r="O574" i="3"/>
  <c r="P574" i="3" s="1"/>
  <c r="O558" i="3"/>
  <c r="P558" i="3" s="1"/>
  <c r="O542" i="3"/>
  <c r="P542" i="3" s="1"/>
  <c r="O1812" i="3"/>
  <c r="P1812" i="3" s="1"/>
  <c r="O1804" i="3"/>
  <c r="P1804" i="3" s="1"/>
  <c r="O1794" i="3"/>
  <c r="P1794" i="3" s="1"/>
  <c r="O1784" i="3"/>
  <c r="P1784" i="3" s="1"/>
  <c r="O1776" i="3"/>
  <c r="P1776" i="3" s="1"/>
  <c r="O1765" i="3"/>
  <c r="P1765" i="3" s="1"/>
  <c r="O1755" i="3"/>
  <c r="P1755" i="3" s="1"/>
  <c r="O1747" i="3"/>
  <c r="P1747" i="3" s="1"/>
  <c r="O1737" i="3"/>
  <c r="P1737" i="3" s="1"/>
  <c r="O1727" i="3"/>
  <c r="P1727" i="3" s="1"/>
  <c r="O1717" i="3"/>
  <c r="P1717" i="3" s="1"/>
  <c r="O1707" i="3"/>
  <c r="P1707" i="3" s="1"/>
  <c r="O1699" i="3"/>
  <c r="P1699" i="3" s="1"/>
  <c r="O1689" i="3"/>
  <c r="P1689" i="3" s="1"/>
  <c r="O1679" i="3"/>
  <c r="P1679" i="3" s="1"/>
  <c r="O1659" i="3"/>
  <c r="P1659" i="3" s="1"/>
  <c r="O1642" i="3"/>
  <c r="P1642" i="3" s="1"/>
  <c r="O1622" i="3"/>
  <c r="P1622" i="3" s="1"/>
  <c r="O1598" i="3"/>
  <c r="P1598" i="3" s="1"/>
  <c r="O1578" i="3"/>
  <c r="P1578" i="3" s="1"/>
  <c r="O1564" i="3"/>
  <c r="P1564" i="3" s="1"/>
  <c r="O1544" i="3"/>
  <c r="P1544" i="3" s="1"/>
  <c r="O1521" i="3"/>
  <c r="P1521" i="3" s="1"/>
  <c r="O1503" i="3"/>
  <c r="P1503" i="3" s="1"/>
  <c r="O1481" i="3"/>
  <c r="P1481" i="3" s="1"/>
  <c r="O1457" i="3"/>
  <c r="P1457" i="3" s="1"/>
  <c r="O1437" i="3"/>
  <c r="P1437" i="3" s="1"/>
  <c r="O1421" i="3"/>
  <c r="P1421" i="3" s="1"/>
  <c r="O1401" i="3"/>
  <c r="P1401" i="3" s="1"/>
  <c r="O1381" i="3"/>
  <c r="P1381" i="3" s="1"/>
  <c r="O1293" i="3"/>
  <c r="P1293" i="3" s="1"/>
  <c r="O1344" i="3"/>
  <c r="P1344" i="3" s="1"/>
  <c r="O1328" i="3"/>
  <c r="P1328" i="3" s="1"/>
  <c r="O1312" i="3"/>
  <c r="P1312" i="3" s="1"/>
  <c r="O1296" i="3"/>
  <c r="P1296" i="3" s="1"/>
  <c r="O1279" i="3"/>
  <c r="P1279" i="3" s="1"/>
  <c r="O1263" i="3"/>
  <c r="P1263" i="3" s="1"/>
  <c r="O1247" i="3"/>
  <c r="P1247" i="3" s="1"/>
  <c r="O1231" i="3"/>
  <c r="P1231" i="3" s="1"/>
  <c r="O1215" i="3"/>
  <c r="P1215" i="3" s="1"/>
  <c r="O1197" i="3"/>
  <c r="P1197" i="3" s="1"/>
  <c r="O1181" i="3"/>
  <c r="P1181" i="3" s="1"/>
  <c r="O1165" i="3"/>
  <c r="P1165" i="3" s="1"/>
  <c r="O1149" i="3"/>
  <c r="P1149" i="3" s="1"/>
  <c r="O1133" i="3"/>
  <c r="P1133" i="3" s="1"/>
  <c r="O1117" i="3"/>
  <c r="P1117" i="3" s="1"/>
  <c r="O1101" i="3"/>
  <c r="P1101" i="3" s="1"/>
  <c r="O1081" i="3"/>
  <c r="P1081" i="3" s="1"/>
  <c r="O1067" i="3"/>
  <c r="P1067" i="3" s="1"/>
  <c r="O1049" i="3"/>
  <c r="P1049" i="3" s="1"/>
  <c r="O1033" i="3"/>
  <c r="P1033" i="3" s="1"/>
  <c r="O1013" i="3"/>
  <c r="P1013" i="3" s="1"/>
  <c r="O993" i="3"/>
  <c r="P993" i="3" s="1"/>
  <c r="O976" i="3"/>
  <c r="P976" i="3" s="1"/>
  <c r="O956" i="3"/>
  <c r="P956" i="3" s="1"/>
  <c r="O936" i="3"/>
  <c r="P936" i="3" s="1"/>
  <c r="O920" i="3"/>
  <c r="P920" i="3" s="1"/>
  <c r="O904" i="3"/>
  <c r="P904" i="3" s="1"/>
  <c r="O888" i="3"/>
  <c r="P888" i="3" s="1"/>
  <c r="O872" i="3"/>
  <c r="P872" i="3" s="1"/>
  <c r="O856" i="3"/>
  <c r="P856" i="3" s="1"/>
  <c r="O840" i="3"/>
  <c r="P840" i="3" s="1"/>
  <c r="O824" i="3"/>
  <c r="P824" i="3" s="1"/>
  <c r="O808" i="3"/>
  <c r="P808" i="3" s="1"/>
  <c r="O791" i="3"/>
  <c r="P791" i="3" s="1"/>
  <c r="O775" i="3"/>
  <c r="P775" i="3" s="1"/>
  <c r="O759" i="3"/>
  <c r="P759" i="3" s="1"/>
  <c r="O743" i="3"/>
  <c r="P743" i="3" s="1"/>
  <c r="O727" i="3"/>
  <c r="P727" i="3" s="1"/>
  <c r="O711" i="3"/>
  <c r="P711" i="3" s="1"/>
  <c r="O693" i="3"/>
  <c r="P693" i="3" s="1"/>
  <c r="O679" i="3"/>
  <c r="P679" i="3" s="1"/>
  <c r="O661" i="3"/>
  <c r="P661" i="3" s="1"/>
  <c r="O641" i="3"/>
  <c r="P641" i="3" s="1"/>
  <c r="O625" i="3"/>
  <c r="P625" i="3" s="1"/>
  <c r="O271" i="3"/>
  <c r="P271" i="3" s="1"/>
  <c r="O207" i="3"/>
  <c r="P207" i="3" s="1"/>
  <c r="O159" i="3"/>
  <c r="P159" i="3" s="1"/>
  <c r="O128" i="3"/>
  <c r="P128" i="3" s="1"/>
  <c r="O96" i="3"/>
  <c r="P96" i="3" s="1"/>
  <c r="O64" i="3"/>
  <c r="P64" i="3" s="1"/>
  <c r="O32" i="3"/>
  <c r="P32" i="3" s="1"/>
  <c r="O2397" i="3"/>
  <c r="P2397" i="3" s="1"/>
  <c r="O2348" i="3"/>
  <c r="P2348" i="3" s="1"/>
  <c r="O1848" i="3"/>
  <c r="P1848" i="3" s="1"/>
  <c r="O1840" i="3"/>
  <c r="P1840" i="3" s="1"/>
  <c r="O1832" i="3"/>
  <c r="P1832" i="3" s="1"/>
  <c r="O1824" i="3"/>
  <c r="P1824" i="3" s="1"/>
  <c r="O1792" i="3"/>
  <c r="P1792" i="3" s="1"/>
  <c r="O1735" i="3"/>
  <c r="P1735" i="3" s="1"/>
  <c r="O1667" i="3"/>
  <c r="P1667" i="3" s="1"/>
  <c r="O1550" i="3"/>
  <c r="P1550" i="3" s="1"/>
  <c r="O1465" i="3"/>
  <c r="P1465" i="3" s="1"/>
  <c r="O1097" i="3"/>
  <c r="P1097" i="3" s="1"/>
  <c r="O960" i="3"/>
  <c r="P960" i="3" s="1"/>
  <c r="O615" i="3"/>
  <c r="P615" i="3" s="1"/>
  <c r="O132" i="3"/>
  <c r="P132" i="3" s="1"/>
  <c r="O68" i="3"/>
  <c r="P68" i="3" s="1"/>
  <c r="O2482" i="3"/>
  <c r="P2482" i="3" s="1"/>
  <c r="O1035" i="3"/>
  <c r="P1035" i="3" s="1"/>
  <c r="O1019" i="3"/>
  <c r="P1019" i="3" s="1"/>
  <c r="O1003" i="3"/>
  <c r="P1003" i="3" s="1"/>
  <c r="O987" i="3"/>
  <c r="P987" i="3" s="1"/>
  <c r="O970" i="3"/>
  <c r="P970" i="3" s="1"/>
  <c r="O954" i="3"/>
  <c r="P954" i="3" s="1"/>
  <c r="O938" i="3"/>
  <c r="P938" i="3" s="1"/>
  <c r="O922" i="3"/>
  <c r="P922" i="3" s="1"/>
  <c r="O906" i="3"/>
  <c r="P906" i="3" s="1"/>
  <c r="O890" i="3"/>
  <c r="P890" i="3" s="1"/>
  <c r="O874" i="3"/>
  <c r="P874" i="3" s="1"/>
  <c r="O858" i="3"/>
  <c r="P858" i="3" s="1"/>
  <c r="O842" i="3"/>
  <c r="P842" i="3" s="1"/>
  <c r="O826" i="3"/>
  <c r="P826" i="3" s="1"/>
  <c r="O810" i="3"/>
  <c r="P810" i="3" s="1"/>
  <c r="O793" i="3"/>
  <c r="P793" i="3" s="1"/>
  <c r="O777" i="3"/>
  <c r="P777" i="3" s="1"/>
  <c r="O761" i="3"/>
  <c r="P761" i="3" s="1"/>
  <c r="O745" i="3"/>
  <c r="P745" i="3" s="1"/>
  <c r="O729" i="3"/>
  <c r="P729" i="3" s="1"/>
  <c r="O713" i="3"/>
  <c r="P713" i="3" s="1"/>
  <c r="O697" i="3"/>
  <c r="P697" i="3" s="1"/>
  <c r="O681" i="3"/>
  <c r="P681" i="3" s="1"/>
  <c r="O663" i="3"/>
  <c r="P663" i="3" s="1"/>
  <c r="O647" i="3"/>
  <c r="P647" i="3" s="1"/>
  <c r="O631" i="3"/>
  <c r="P631" i="3" s="1"/>
  <c r="O612" i="3"/>
  <c r="P612" i="3" s="1"/>
  <c r="O231" i="3"/>
  <c r="P231" i="3" s="1"/>
  <c r="O582" i="3"/>
  <c r="P582" i="3" s="1"/>
  <c r="O566" i="3"/>
  <c r="P566" i="3" s="1"/>
  <c r="O550" i="3"/>
  <c r="P550" i="3" s="1"/>
  <c r="O534" i="3"/>
  <c r="P534" i="3" s="1"/>
  <c r="O1808" i="3"/>
  <c r="P1808" i="3" s="1"/>
  <c r="O1800" i="3"/>
  <c r="P1800" i="3" s="1"/>
  <c r="O1788" i="3"/>
  <c r="P1788" i="3" s="1"/>
  <c r="O1780" i="3"/>
  <c r="P1780" i="3" s="1"/>
  <c r="O1772" i="3"/>
  <c r="P1772" i="3" s="1"/>
  <c r="O1759" i="3"/>
  <c r="P1759" i="3" s="1"/>
  <c r="O1751" i="3"/>
  <c r="P1751" i="3" s="1"/>
  <c r="O1741" i="3"/>
  <c r="P1741" i="3" s="1"/>
  <c r="O1731" i="3"/>
  <c r="P1731" i="3" s="1"/>
  <c r="O1721" i="3"/>
  <c r="P1721" i="3" s="1"/>
  <c r="O1711" i="3"/>
  <c r="P1711" i="3" s="1"/>
  <c r="O1703" i="3"/>
  <c r="P1703" i="3" s="1"/>
  <c r="O1693" i="3"/>
  <c r="P1693" i="3" s="1"/>
  <c r="O1683" i="3"/>
  <c r="P1683" i="3" s="1"/>
  <c r="O1675" i="3"/>
  <c r="P1675" i="3" s="1"/>
  <c r="O1651" i="3"/>
  <c r="P1651" i="3" s="1"/>
  <c r="O1630" i="3"/>
  <c r="P1630" i="3" s="1"/>
  <c r="O1610" i="3"/>
  <c r="P1610" i="3" s="1"/>
  <c r="O1590" i="3"/>
  <c r="P1590" i="3" s="1"/>
  <c r="O1570" i="3"/>
  <c r="P1570" i="3" s="1"/>
  <c r="O1556" i="3"/>
  <c r="P1556" i="3" s="1"/>
  <c r="O1536" i="3"/>
  <c r="P1536" i="3" s="1"/>
  <c r="O1509" i="3"/>
  <c r="P1509" i="3" s="1"/>
  <c r="O1493" i="3"/>
  <c r="P1493" i="3" s="1"/>
  <c r="O1469" i="3"/>
  <c r="P1469" i="3" s="1"/>
  <c r="O1445" i="3"/>
  <c r="P1445" i="3" s="1"/>
  <c r="O1429" i="3"/>
  <c r="P1429" i="3" s="1"/>
  <c r="O1413" i="3"/>
  <c r="P1413" i="3" s="1"/>
  <c r="O1393" i="3"/>
  <c r="P1393" i="3" s="1"/>
  <c r="O1373" i="3"/>
  <c r="P1373" i="3" s="1"/>
  <c r="O1352" i="3"/>
  <c r="P1352" i="3" s="1"/>
  <c r="O1336" i="3"/>
  <c r="P1336" i="3" s="1"/>
  <c r="O1320" i="3"/>
  <c r="P1320" i="3" s="1"/>
  <c r="O1304" i="3"/>
  <c r="P1304" i="3" s="1"/>
  <c r="O1287" i="3"/>
  <c r="P1287" i="3" s="1"/>
  <c r="O1271" i="3"/>
  <c r="P1271" i="3" s="1"/>
  <c r="O1255" i="3"/>
  <c r="P1255" i="3" s="1"/>
  <c r="O1239" i="3"/>
  <c r="P1239" i="3" s="1"/>
  <c r="O1223" i="3"/>
  <c r="P1223" i="3" s="1"/>
  <c r="O1205" i="3"/>
  <c r="P1205" i="3" s="1"/>
  <c r="O1189" i="3"/>
  <c r="P1189" i="3" s="1"/>
  <c r="O1173" i="3"/>
  <c r="P1173" i="3" s="1"/>
  <c r="O1157" i="3"/>
  <c r="P1157" i="3" s="1"/>
  <c r="O1141" i="3"/>
  <c r="P1141" i="3" s="1"/>
  <c r="O1125" i="3"/>
  <c r="P1125" i="3" s="1"/>
  <c r="O1109" i="3"/>
  <c r="P1109" i="3" s="1"/>
  <c r="O1089" i="3"/>
  <c r="P1089" i="3" s="1"/>
  <c r="O1073" i="3"/>
  <c r="P1073" i="3" s="1"/>
  <c r="O1057" i="3"/>
  <c r="P1057" i="3" s="1"/>
  <c r="O1041" i="3"/>
  <c r="P1041" i="3" s="1"/>
  <c r="O1021" i="3"/>
  <c r="P1021" i="3" s="1"/>
  <c r="O1005" i="3"/>
  <c r="P1005" i="3" s="1"/>
  <c r="O985" i="3"/>
  <c r="P985" i="3" s="1"/>
  <c r="O968" i="3"/>
  <c r="P968" i="3" s="1"/>
  <c r="O948" i="3"/>
  <c r="P948" i="3" s="1"/>
  <c r="O928" i="3"/>
  <c r="P928" i="3" s="1"/>
  <c r="O912" i="3"/>
  <c r="P912" i="3" s="1"/>
  <c r="O896" i="3"/>
  <c r="P896" i="3" s="1"/>
  <c r="O880" i="3"/>
  <c r="P880" i="3" s="1"/>
  <c r="O864" i="3"/>
  <c r="P864" i="3" s="1"/>
  <c r="O848" i="3"/>
  <c r="P848" i="3" s="1"/>
  <c r="O832" i="3"/>
  <c r="P832" i="3" s="1"/>
  <c r="O816" i="3"/>
  <c r="P816" i="3" s="1"/>
  <c r="O800" i="3"/>
  <c r="P800" i="3" s="1"/>
  <c r="O783" i="3"/>
  <c r="P783" i="3" s="1"/>
  <c r="O767" i="3"/>
  <c r="P767" i="3" s="1"/>
  <c r="O751" i="3"/>
  <c r="P751" i="3" s="1"/>
  <c r="O735" i="3"/>
  <c r="P735" i="3" s="1"/>
  <c r="O719" i="3"/>
  <c r="P719" i="3" s="1"/>
  <c r="O703" i="3"/>
  <c r="P703" i="3" s="1"/>
  <c r="O687" i="3"/>
  <c r="P687" i="3" s="1"/>
  <c r="O669" i="3"/>
  <c r="P669" i="3" s="1"/>
  <c r="O653" i="3"/>
  <c r="P653" i="3" s="1"/>
  <c r="O633" i="3"/>
  <c r="P633" i="3" s="1"/>
  <c r="O576" i="3"/>
  <c r="P576" i="3" s="1"/>
  <c r="O239" i="3"/>
  <c r="P239" i="3" s="1"/>
  <c r="O175" i="3"/>
  <c r="P175" i="3" s="1"/>
  <c r="O143" i="3"/>
  <c r="P143" i="3" s="1"/>
  <c r="O112" i="3"/>
  <c r="P112" i="3" s="1"/>
  <c r="O80" i="3"/>
  <c r="P80" i="3" s="1"/>
  <c r="O48" i="3"/>
  <c r="P48" i="3" s="1"/>
  <c r="O16" i="3"/>
  <c r="P16" i="3" s="1"/>
  <c r="O2380" i="3"/>
  <c r="P2380" i="3" s="1"/>
  <c r="O1852" i="3"/>
  <c r="P1852" i="3" s="1"/>
  <c r="O1844" i="3"/>
  <c r="P1844" i="3" s="1"/>
  <c r="O1836" i="3"/>
  <c r="P1836" i="3" s="1"/>
  <c r="O1828" i="3"/>
  <c r="P1828" i="3" s="1"/>
  <c r="O1820" i="3"/>
  <c r="P1820" i="3" s="1"/>
  <c r="O1763" i="3"/>
  <c r="P1763" i="3" s="1"/>
  <c r="O1695" i="3"/>
  <c r="P1695" i="3" s="1"/>
  <c r="O1634" i="3"/>
  <c r="P1634" i="3" s="1"/>
  <c r="O1517" i="3"/>
  <c r="P1517" i="3" s="1"/>
  <c r="O1389" i="3"/>
  <c r="P1389" i="3" s="1"/>
  <c r="O1029" i="3"/>
  <c r="P1029" i="3" s="1"/>
  <c r="O677" i="3"/>
  <c r="P677" i="3" s="1"/>
  <c r="O163" i="3"/>
  <c r="P163" i="3" s="1"/>
  <c r="O100" i="3"/>
  <c r="P100" i="3" s="1"/>
  <c r="O36" i="3"/>
  <c r="P36" i="3" s="1"/>
  <c r="O529" i="3"/>
  <c r="P529" i="3" s="1"/>
  <c r="O513" i="3"/>
  <c r="P513" i="3" s="1"/>
  <c r="O497" i="3"/>
  <c r="P497" i="3" s="1"/>
  <c r="O481" i="3"/>
  <c r="P481" i="3" s="1"/>
  <c r="O465" i="3"/>
  <c r="P465" i="3" s="1"/>
  <c r="O449" i="3"/>
  <c r="P449" i="3" s="1"/>
  <c r="O433" i="3"/>
  <c r="P433" i="3" s="1"/>
  <c r="O417" i="3"/>
  <c r="P417" i="3" s="1"/>
  <c r="O401" i="3"/>
  <c r="P401" i="3" s="1"/>
  <c r="O385" i="3"/>
  <c r="P385" i="3" s="1"/>
  <c r="O369" i="3"/>
  <c r="P369" i="3" s="1"/>
  <c r="O353" i="3"/>
  <c r="P353" i="3" s="1"/>
  <c r="O337" i="3"/>
  <c r="P337" i="3" s="1"/>
  <c r="O321" i="3"/>
  <c r="P321" i="3" s="1"/>
  <c r="O308" i="3"/>
  <c r="P308" i="3" s="1"/>
  <c r="O292" i="3"/>
  <c r="P292" i="3" s="1"/>
  <c r="O276" i="3"/>
  <c r="P276" i="3" s="1"/>
  <c r="O260" i="3"/>
  <c r="P260" i="3" s="1"/>
  <c r="O244" i="3"/>
  <c r="P244" i="3" s="1"/>
  <c r="O228" i="3"/>
  <c r="P228" i="3" s="1"/>
  <c r="O212" i="3"/>
  <c r="P212" i="3" s="1"/>
  <c r="O196" i="3"/>
  <c r="P196" i="3" s="1"/>
  <c r="O178" i="3"/>
  <c r="P178" i="3" s="1"/>
  <c r="O572" i="3"/>
  <c r="P572" i="3" s="1"/>
  <c r="O608" i="3"/>
  <c r="P608" i="3" s="1"/>
  <c r="O528" i="3"/>
  <c r="P528" i="3" s="1"/>
  <c r="O512" i="3"/>
  <c r="P512" i="3" s="1"/>
  <c r="O496" i="3"/>
  <c r="P496" i="3" s="1"/>
  <c r="O480" i="3"/>
  <c r="P480" i="3" s="1"/>
  <c r="O474" i="3"/>
  <c r="P474" i="3" s="1"/>
  <c r="O458" i="3"/>
  <c r="P458" i="3" s="1"/>
  <c r="O442" i="3"/>
  <c r="P442" i="3" s="1"/>
  <c r="O426" i="3"/>
  <c r="P426" i="3" s="1"/>
  <c r="O410" i="3"/>
  <c r="P410" i="3" s="1"/>
  <c r="O394" i="3"/>
  <c r="P394" i="3" s="1"/>
  <c r="O594" i="3"/>
  <c r="P594" i="3" s="1"/>
  <c r="O368" i="3"/>
  <c r="P368" i="3" s="1"/>
  <c r="O352" i="3"/>
  <c r="P352" i="3" s="1"/>
  <c r="O336" i="3"/>
  <c r="P336" i="3" s="1"/>
  <c r="O320" i="3"/>
  <c r="P320" i="3" s="1"/>
  <c r="O305" i="3"/>
  <c r="P305" i="3" s="1"/>
  <c r="O289" i="3"/>
  <c r="P289" i="3" s="1"/>
  <c r="O273" i="3"/>
  <c r="P273" i="3" s="1"/>
  <c r="O241" i="3"/>
  <c r="P241" i="3" s="1"/>
  <c r="O209" i="3"/>
  <c r="P209" i="3" s="1"/>
  <c r="O181" i="3"/>
  <c r="P181" i="3" s="1"/>
  <c r="O203" i="3"/>
  <c r="P203" i="3" s="1"/>
  <c r="O1657" i="3"/>
  <c r="P1657" i="3" s="1"/>
  <c r="O1620" i="3"/>
  <c r="P1620" i="3" s="1"/>
  <c r="O1588" i="3"/>
  <c r="P1588" i="3" s="1"/>
  <c r="O1554" i="3"/>
  <c r="P1554" i="3" s="1"/>
  <c r="O1519" i="3"/>
  <c r="P1519" i="3" s="1"/>
  <c r="O1487" i="3"/>
  <c r="P1487" i="3" s="1"/>
  <c r="O1455" i="3"/>
  <c r="P1455" i="3" s="1"/>
  <c r="O1423" i="3"/>
  <c r="P1423" i="3" s="1"/>
  <c r="O1391" i="3"/>
  <c r="P1391" i="3" s="1"/>
  <c r="O1358" i="3"/>
  <c r="P1358" i="3" s="1"/>
  <c r="O1326" i="3"/>
  <c r="P1326" i="3" s="1"/>
  <c r="O1294" i="3"/>
  <c r="P1294" i="3" s="1"/>
  <c r="O1261" i="3"/>
  <c r="P1261" i="3" s="1"/>
  <c r="O1225" i="3"/>
  <c r="P1225" i="3" s="1"/>
  <c r="O1195" i="3"/>
  <c r="P1195" i="3" s="1"/>
  <c r="O1163" i="3"/>
  <c r="P1163" i="3" s="1"/>
  <c r="O1131" i="3"/>
  <c r="P1131" i="3" s="1"/>
  <c r="O1099" i="3"/>
  <c r="P1099" i="3" s="1"/>
  <c r="O1063" i="3"/>
  <c r="P1063" i="3" s="1"/>
  <c r="O1031" i="3"/>
  <c r="P1031" i="3" s="1"/>
  <c r="O999" i="3"/>
  <c r="P999" i="3" s="1"/>
  <c r="O966" i="3"/>
  <c r="P966" i="3" s="1"/>
  <c r="O934" i="3"/>
  <c r="P934" i="3" s="1"/>
  <c r="O902" i="3"/>
  <c r="P902" i="3" s="1"/>
  <c r="O870" i="3"/>
  <c r="P870" i="3" s="1"/>
  <c r="O838" i="3"/>
  <c r="P838" i="3" s="1"/>
  <c r="O806" i="3"/>
  <c r="P806" i="3" s="1"/>
  <c r="O757" i="3"/>
  <c r="P757" i="3" s="1"/>
  <c r="O725" i="3"/>
  <c r="P725" i="3" s="1"/>
  <c r="O695" i="3"/>
  <c r="P695" i="3" s="1"/>
  <c r="O659" i="3"/>
  <c r="P659" i="3" s="1"/>
  <c r="O627" i="3"/>
  <c r="P627" i="3" s="1"/>
  <c r="O215" i="3"/>
  <c r="P215" i="3" s="1"/>
  <c r="O562" i="3"/>
  <c r="P562" i="3" s="1"/>
  <c r="O1814" i="3"/>
  <c r="P1814" i="3" s="1"/>
  <c r="O1798" i="3"/>
  <c r="P1798" i="3" s="1"/>
  <c r="O1778" i="3"/>
  <c r="P1778" i="3" s="1"/>
  <c r="O1757" i="3"/>
  <c r="P1757" i="3" s="1"/>
  <c r="O1749" i="3"/>
  <c r="P1749" i="3" s="1"/>
  <c r="O1729" i="3"/>
  <c r="P1729" i="3" s="1"/>
  <c r="O1709" i="3"/>
  <c r="P1709" i="3" s="1"/>
  <c r="O1691" i="3"/>
  <c r="P1691" i="3" s="1"/>
  <c r="O1671" i="3"/>
  <c r="P1671" i="3" s="1"/>
  <c r="O1626" i="3"/>
  <c r="P1626" i="3" s="1"/>
  <c r="O1582" i="3"/>
  <c r="P1582" i="3" s="1"/>
  <c r="O1548" i="3"/>
  <c r="P1548" i="3" s="1"/>
  <c r="O1505" i="3"/>
  <c r="P1505" i="3" s="1"/>
  <c r="O1461" i="3"/>
  <c r="P1461" i="3" s="1"/>
  <c r="O1425" i="3"/>
  <c r="P1425" i="3" s="1"/>
  <c r="O1385" i="3"/>
  <c r="P1385" i="3" s="1"/>
  <c r="O1348" i="3"/>
  <c r="P1348" i="3" s="1"/>
  <c r="O1316" i="3"/>
  <c r="P1316" i="3" s="1"/>
  <c r="O1283" i="3"/>
  <c r="P1283" i="3" s="1"/>
  <c r="O1251" i="3"/>
  <c r="P1251" i="3" s="1"/>
  <c r="O1219" i="3"/>
  <c r="P1219" i="3" s="1"/>
  <c r="O1185" i="3"/>
  <c r="P1185" i="3" s="1"/>
  <c r="O1153" i="3"/>
  <c r="P1153" i="3" s="1"/>
  <c r="O1137" i="3"/>
  <c r="P1137" i="3" s="1"/>
  <c r="O1105" i="3"/>
  <c r="P1105" i="3" s="1"/>
  <c r="O1069" i="3"/>
  <c r="P1069" i="3" s="1"/>
  <c r="O1037" i="3"/>
  <c r="P1037" i="3" s="1"/>
  <c r="O1001" i="3"/>
  <c r="P1001" i="3" s="1"/>
  <c r="O964" i="3"/>
  <c r="P964" i="3" s="1"/>
  <c r="O924" i="3"/>
  <c r="P924" i="3" s="1"/>
  <c r="O892" i="3"/>
  <c r="P892" i="3" s="1"/>
  <c r="O860" i="3"/>
  <c r="P860" i="3" s="1"/>
  <c r="O828" i="3"/>
  <c r="P828" i="3" s="1"/>
  <c r="O796" i="3"/>
  <c r="P796" i="3" s="1"/>
  <c r="O779" i="3"/>
  <c r="P779" i="3" s="1"/>
  <c r="O747" i="3"/>
  <c r="P747" i="3" s="1"/>
  <c r="O715" i="3"/>
  <c r="P715" i="3" s="1"/>
  <c r="O683" i="3"/>
  <c r="P683" i="3" s="1"/>
  <c r="O645" i="3"/>
  <c r="P645" i="3" s="1"/>
  <c r="O544" i="3"/>
  <c r="P544" i="3" s="1"/>
  <c r="O167" i="3"/>
  <c r="P167" i="3" s="1"/>
  <c r="O104" i="3"/>
  <c r="P104" i="3" s="1"/>
  <c r="O8" i="3"/>
  <c r="P8" i="3" s="1"/>
  <c r="O1850" i="3"/>
  <c r="P1850" i="3" s="1"/>
  <c r="O1834" i="3"/>
  <c r="P1834" i="3" s="1"/>
  <c r="O1818" i="3"/>
  <c r="P1818" i="3" s="1"/>
  <c r="O1687" i="3"/>
  <c r="P1687" i="3" s="1"/>
  <c r="O1473" i="3"/>
  <c r="P1473" i="3" s="1"/>
  <c r="O997" i="3"/>
  <c r="P997" i="3" s="1"/>
  <c r="O147" i="3"/>
  <c r="P147" i="3" s="1"/>
  <c r="O20" i="3"/>
  <c r="P20" i="3" s="1"/>
  <c r="O509" i="3"/>
  <c r="P509" i="3" s="1"/>
  <c r="O493" i="3"/>
  <c r="P493" i="3" s="1"/>
  <c r="O461" i="3"/>
  <c r="P461" i="3" s="1"/>
  <c r="O429" i="3"/>
  <c r="P429" i="3" s="1"/>
  <c r="O397" i="3"/>
  <c r="P397" i="3" s="1"/>
  <c r="O365" i="3"/>
  <c r="P365" i="3" s="1"/>
  <c r="O333" i="3"/>
  <c r="P333" i="3" s="1"/>
  <c r="O304" i="3"/>
  <c r="P304" i="3" s="1"/>
  <c r="O590" i="3"/>
  <c r="P590" i="3" s="1"/>
  <c r="O521" i="3"/>
  <c r="P521" i="3" s="1"/>
  <c r="O505" i="3"/>
  <c r="P505" i="3" s="1"/>
  <c r="O489" i="3"/>
  <c r="P489" i="3" s="1"/>
  <c r="O473" i="3"/>
  <c r="P473" i="3" s="1"/>
  <c r="O457" i="3"/>
  <c r="P457" i="3" s="1"/>
  <c r="O441" i="3"/>
  <c r="P441" i="3" s="1"/>
  <c r="O425" i="3"/>
  <c r="P425" i="3" s="1"/>
  <c r="O409" i="3"/>
  <c r="P409" i="3" s="1"/>
  <c r="O393" i="3"/>
  <c r="P393" i="3" s="1"/>
  <c r="O377" i="3"/>
  <c r="P377" i="3" s="1"/>
  <c r="O361" i="3"/>
  <c r="P361" i="3" s="1"/>
  <c r="O345" i="3"/>
  <c r="P345" i="3" s="1"/>
  <c r="O329" i="3"/>
  <c r="P329" i="3" s="1"/>
  <c r="O316" i="3"/>
  <c r="P316" i="3" s="1"/>
  <c r="O300" i="3"/>
  <c r="P300" i="3" s="1"/>
  <c r="O284" i="3"/>
  <c r="P284" i="3" s="1"/>
  <c r="O268" i="3"/>
  <c r="P268" i="3" s="1"/>
  <c r="O252" i="3"/>
  <c r="P252" i="3" s="1"/>
  <c r="O236" i="3"/>
  <c r="P236" i="3" s="1"/>
  <c r="O220" i="3"/>
  <c r="P220" i="3" s="1"/>
  <c r="O204" i="3"/>
  <c r="P204" i="3" s="1"/>
  <c r="O188" i="3"/>
  <c r="P188" i="3" s="1"/>
  <c r="O606" i="3"/>
  <c r="P606" i="3" s="1"/>
  <c r="O540" i="3"/>
  <c r="P540" i="3" s="1"/>
  <c r="O580" i="3"/>
  <c r="P580" i="3" s="1"/>
  <c r="O520" i="3"/>
  <c r="P520" i="3" s="1"/>
  <c r="O504" i="3"/>
  <c r="P504" i="3" s="1"/>
  <c r="O488" i="3"/>
  <c r="P488" i="3" s="1"/>
  <c r="O588" i="3"/>
  <c r="P588" i="3" s="1"/>
  <c r="O466" i="3"/>
  <c r="P466" i="3" s="1"/>
  <c r="O450" i="3"/>
  <c r="P450" i="3" s="1"/>
  <c r="O434" i="3"/>
  <c r="P434" i="3" s="1"/>
  <c r="O418" i="3"/>
  <c r="P418" i="3" s="1"/>
  <c r="O402" i="3"/>
  <c r="P402" i="3" s="1"/>
  <c r="O386" i="3"/>
  <c r="P386" i="3" s="1"/>
  <c r="O376" i="3"/>
  <c r="P376" i="3" s="1"/>
  <c r="O360" i="3"/>
  <c r="P360" i="3" s="1"/>
  <c r="O344" i="3"/>
  <c r="P344" i="3" s="1"/>
  <c r="O328" i="3"/>
  <c r="P328" i="3" s="1"/>
  <c r="O313" i="3"/>
  <c r="P313" i="3" s="1"/>
  <c r="O297" i="3"/>
  <c r="P297" i="3" s="1"/>
  <c r="O283" i="3"/>
  <c r="P283" i="3" s="1"/>
  <c r="O257" i="3"/>
  <c r="P257" i="3" s="1"/>
  <c r="O225" i="3"/>
  <c r="P225" i="3" s="1"/>
  <c r="O193" i="3"/>
  <c r="P193" i="3" s="1"/>
  <c r="O237" i="3"/>
  <c r="P237" i="3" s="1"/>
  <c r="O259" i="3"/>
  <c r="P259" i="3" s="1"/>
  <c r="O219" i="3"/>
  <c r="P219" i="3" s="1"/>
  <c r="O179" i="3"/>
  <c r="P179" i="3" s="1"/>
  <c r="O1665" i="3"/>
  <c r="P1665" i="3" s="1"/>
  <c r="O1649" i="3"/>
  <c r="P1649" i="3" s="1"/>
  <c r="O1628" i="3"/>
  <c r="P1628" i="3" s="1"/>
  <c r="O1612" i="3"/>
  <c r="P1612" i="3" s="1"/>
  <c r="O1596" i="3"/>
  <c r="P1596" i="3" s="1"/>
  <c r="O1580" i="3"/>
  <c r="P1580" i="3" s="1"/>
  <c r="O1562" i="3"/>
  <c r="P1562" i="3" s="1"/>
  <c r="O1546" i="3"/>
  <c r="P1546" i="3" s="1"/>
  <c r="O1528" i="3"/>
  <c r="P1528" i="3" s="1"/>
  <c r="O1511" i="3"/>
  <c r="P1511" i="3" s="1"/>
  <c r="O1495" i="3"/>
  <c r="P1495" i="3" s="1"/>
  <c r="O1479" i="3"/>
  <c r="P1479" i="3" s="1"/>
  <c r="O1463" i="3"/>
  <c r="P1463" i="3" s="1"/>
  <c r="O1447" i="3"/>
  <c r="P1447" i="3" s="1"/>
  <c r="O1431" i="3"/>
  <c r="P1431" i="3" s="1"/>
  <c r="O1415" i="3"/>
  <c r="P1415" i="3" s="1"/>
  <c r="O1399" i="3"/>
  <c r="P1399" i="3" s="1"/>
  <c r="O1383" i="3"/>
  <c r="P1383" i="3" s="1"/>
  <c r="O1367" i="3"/>
  <c r="P1367" i="3" s="1"/>
  <c r="O1350" i="3"/>
  <c r="P1350" i="3" s="1"/>
  <c r="O1334" i="3"/>
  <c r="P1334" i="3" s="1"/>
  <c r="O1318" i="3"/>
  <c r="P1318" i="3" s="1"/>
  <c r="O1302" i="3"/>
  <c r="P1302" i="3" s="1"/>
  <c r="O1285" i="3"/>
  <c r="P1285" i="3" s="1"/>
  <c r="O1269" i="3"/>
  <c r="P1269" i="3" s="1"/>
  <c r="O1253" i="3"/>
  <c r="P1253" i="3" s="1"/>
  <c r="O1233" i="3"/>
  <c r="P1233" i="3" s="1"/>
  <c r="O1217" i="3"/>
  <c r="P1217" i="3" s="1"/>
  <c r="O1203" i="3"/>
  <c r="P1203" i="3" s="1"/>
  <c r="O1187" i="3"/>
  <c r="P1187" i="3" s="1"/>
  <c r="O1171" i="3"/>
  <c r="P1171" i="3" s="1"/>
  <c r="O1155" i="3"/>
  <c r="P1155" i="3" s="1"/>
  <c r="O1139" i="3"/>
  <c r="P1139" i="3" s="1"/>
  <c r="O1123" i="3"/>
  <c r="P1123" i="3" s="1"/>
  <c r="O1107" i="3"/>
  <c r="P1107" i="3" s="1"/>
  <c r="O1091" i="3"/>
  <c r="P1091" i="3" s="1"/>
  <c r="O1075" i="3"/>
  <c r="P1075" i="3" s="1"/>
  <c r="O1055" i="3"/>
  <c r="P1055" i="3" s="1"/>
  <c r="O1039" i="3"/>
  <c r="P1039" i="3" s="1"/>
  <c r="O1023" i="3"/>
  <c r="P1023" i="3" s="1"/>
  <c r="O1007" i="3"/>
  <c r="P1007" i="3" s="1"/>
  <c r="O991" i="3"/>
  <c r="P991" i="3" s="1"/>
  <c r="O974" i="3"/>
  <c r="P974" i="3" s="1"/>
  <c r="O958" i="3"/>
  <c r="P958" i="3" s="1"/>
  <c r="O942" i="3"/>
  <c r="P942" i="3" s="1"/>
  <c r="O926" i="3"/>
  <c r="P926" i="3" s="1"/>
  <c r="O910" i="3"/>
  <c r="P910" i="3" s="1"/>
  <c r="O894" i="3"/>
  <c r="P894" i="3" s="1"/>
  <c r="O878" i="3"/>
  <c r="P878" i="3" s="1"/>
  <c r="O862" i="3"/>
  <c r="P862" i="3" s="1"/>
  <c r="O846" i="3"/>
  <c r="P846" i="3" s="1"/>
  <c r="O830" i="3"/>
  <c r="P830" i="3" s="1"/>
  <c r="O814" i="3"/>
  <c r="P814" i="3" s="1"/>
  <c r="O798" i="3"/>
  <c r="P798" i="3" s="1"/>
  <c r="O781" i="3"/>
  <c r="P781" i="3" s="1"/>
  <c r="O765" i="3"/>
  <c r="P765" i="3" s="1"/>
  <c r="O749" i="3"/>
  <c r="P749" i="3" s="1"/>
  <c r="O733" i="3"/>
  <c r="P733" i="3" s="1"/>
  <c r="O717" i="3"/>
  <c r="P717" i="3" s="1"/>
  <c r="O701" i="3"/>
  <c r="P701" i="3" s="1"/>
  <c r="O685" i="3"/>
  <c r="P685" i="3" s="1"/>
  <c r="O667" i="3"/>
  <c r="P667" i="3" s="1"/>
  <c r="O651" i="3"/>
  <c r="P651" i="3" s="1"/>
  <c r="O635" i="3"/>
  <c r="P635" i="3" s="1"/>
  <c r="O619" i="3"/>
  <c r="P619" i="3" s="1"/>
  <c r="O247" i="3"/>
  <c r="P247" i="3" s="1"/>
  <c r="O183" i="3"/>
  <c r="P183" i="3" s="1"/>
  <c r="O570" i="3"/>
  <c r="P570" i="3" s="1"/>
  <c r="O554" i="3"/>
  <c r="P554" i="3" s="1"/>
  <c r="O538" i="3"/>
  <c r="P538" i="3" s="1"/>
  <c r="O1810" i="3"/>
  <c r="P1810" i="3" s="1"/>
  <c r="O1802" i="3"/>
  <c r="P1802" i="3" s="1"/>
  <c r="O1790" i="3"/>
  <c r="P1790" i="3" s="1"/>
  <c r="O1782" i="3"/>
  <c r="P1782" i="3" s="1"/>
  <c r="O1774" i="3"/>
  <c r="P1774" i="3" s="1"/>
  <c r="O1761" i="3"/>
  <c r="P1761" i="3" s="1"/>
  <c r="O1753" i="3"/>
  <c r="P1753" i="3" s="1"/>
  <c r="O1745" i="3"/>
  <c r="P1745" i="3" s="1"/>
  <c r="O1733" i="3"/>
  <c r="P1733" i="3" s="1"/>
  <c r="O1725" i="3"/>
  <c r="P1725" i="3" s="1"/>
  <c r="O1713" i="3"/>
  <c r="P1713" i="3" s="1"/>
  <c r="O1705" i="3"/>
  <c r="P1705" i="3" s="1"/>
  <c r="O1697" i="3"/>
  <c r="P1697" i="3" s="1"/>
  <c r="O1685" i="3"/>
  <c r="P1685" i="3" s="1"/>
  <c r="O1677" i="3"/>
  <c r="P1677" i="3" s="1"/>
  <c r="O1655" i="3"/>
  <c r="P1655" i="3" s="1"/>
  <c r="O1636" i="3"/>
  <c r="P1636" i="3" s="1"/>
  <c r="O1618" i="3"/>
  <c r="P1618" i="3" s="1"/>
  <c r="O1594" i="3"/>
  <c r="P1594" i="3" s="1"/>
  <c r="O1576" i="3"/>
  <c r="P1576" i="3" s="1"/>
  <c r="O1560" i="3"/>
  <c r="P1560" i="3" s="1"/>
  <c r="O1540" i="3"/>
  <c r="P1540" i="3" s="1"/>
  <c r="O1513" i="3"/>
  <c r="P1513" i="3" s="1"/>
  <c r="O1497" i="3"/>
  <c r="P1497" i="3" s="1"/>
  <c r="O1477" i="3"/>
  <c r="P1477" i="3" s="1"/>
  <c r="O1449" i="3"/>
  <c r="P1449" i="3" s="1"/>
  <c r="O1433" i="3"/>
  <c r="P1433" i="3" s="1"/>
  <c r="O1417" i="3"/>
  <c r="P1417" i="3" s="1"/>
  <c r="O1397" i="3"/>
  <c r="P1397" i="3" s="1"/>
  <c r="O1377" i="3"/>
  <c r="P1377" i="3" s="1"/>
  <c r="O1356" i="3"/>
  <c r="P1356" i="3" s="1"/>
  <c r="O1340" i="3"/>
  <c r="P1340" i="3" s="1"/>
  <c r="O1324" i="3"/>
  <c r="P1324" i="3" s="1"/>
  <c r="O1308" i="3"/>
  <c r="P1308" i="3" s="1"/>
  <c r="O1291" i="3"/>
  <c r="P1291" i="3" s="1"/>
  <c r="O1275" i="3"/>
  <c r="P1275" i="3" s="1"/>
  <c r="O1259" i="3"/>
  <c r="P1259" i="3" s="1"/>
  <c r="O1243" i="3"/>
  <c r="P1243" i="3" s="1"/>
  <c r="O1227" i="3"/>
  <c r="P1227" i="3" s="1"/>
  <c r="O1209" i="3"/>
  <c r="P1209" i="3" s="1"/>
  <c r="O1193" i="3"/>
  <c r="P1193" i="3" s="1"/>
  <c r="O1177" i="3"/>
  <c r="P1177" i="3" s="1"/>
  <c r="O1161" i="3"/>
  <c r="P1161" i="3" s="1"/>
  <c r="O1145" i="3"/>
  <c r="P1145" i="3" s="1"/>
  <c r="O1129" i="3"/>
  <c r="P1129" i="3" s="1"/>
  <c r="O1113" i="3"/>
  <c r="P1113" i="3" s="1"/>
  <c r="O1093" i="3"/>
  <c r="P1093" i="3" s="1"/>
  <c r="O1077" i="3"/>
  <c r="P1077" i="3" s="1"/>
  <c r="O1061" i="3"/>
  <c r="P1061" i="3" s="1"/>
  <c r="O1045" i="3"/>
  <c r="P1045" i="3" s="1"/>
  <c r="O1025" i="3"/>
  <c r="P1025" i="3" s="1"/>
  <c r="O1009" i="3"/>
  <c r="P1009" i="3" s="1"/>
  <c r="O989" i="3"/>
  <c r="P989" i="3" s="1"/>
  <c r="O972" i="3"/>
  <c r="P972" i="3" s="1"/>
  <c r="O952" i="3"/>
  <c r="P952" i="3" s="1"/>
  <c r="O932" i="3"/>
  <c r="P932" i="3" s="1"/>
  <c r="O916" i="3"/>
  <c r="P916" i="3" s="1"/>
  <c r="O900" i="3"/>
  <c r="P900" i="3" s="1"/>
  <c r="O884" i="3"/>
  <c r="P884" i="3" s="1"/>
  <c r="O868" i="3"/>
  <c r="P868" i="3" s="1"/>
  <c r="O852" i="3"/>
  <c r="P852" i="3" s="1"/>
  <c r="O836" i="3"/>
  <c r="P836" i="3" s="1"/>
  <c r="O820" i="3"/>
  <c r="P820" i="3" s="1"/>
  <c r="O804" i="3"/>
  <c r="P804" i="3" s="1"/>
  <c r="O787" i="3"/>
  <c r="P787" i="3" s="1"/>
  <c r="O771" i="3"/>
  <c r="P771" i="3" s="1"/>
  <c r="O755" i="3"/>
  <c r="P755" i="3" s="1"/>
  <c r="O739" i="3"/>
  <c r="P739" i="3" s="1"/>
  <c r="O723" i="3"/>
  <c r="P723" i="3" s="1"/>
  <c r="O707" i="3"/>
  <c r="P707" i="3" s="1"/>
  <c r="O689" i="3"/>
  <c r="P689" i="3" s="1"/>
  <c r="O675" i="3"/>
  <c r="P675" i="3" s="1"/>
  <c r="O657" i="3"/>
  <c r="P657" i="3" s="1"/>
  <c r="O637" i="3"/>
  <c r="P637" i="3" s="1"/>
  <c r="O621" i="3"/>
  <c r="P621" i="3" s="1"/>
  <c r="O255" i="3"/>
  <c r="P255" i="3" s="1"/>
  <c r="O191" i="3"/>
  <c r="P191" i="3" s="1"/>
  <c r="O151" i="3"/>
  <c r="P151" i="3" s="1"/>
  <c r="O120" i="3"/>
  <c r="P120" i="3" s="1"/>
  <c r="O88" i="3"/>
  <c r="P88" i="3" s="1"/>
  <c r="O56" i="3"/>
  <c r="P56" i="3" s="1"/>
  <c r="O24" i="3"/>
  <c r="P24" i="3" s="1"/>
  <c r="O2389" i="3"/>
  <c r="P2389" i="3" s="1"/>
  <c r="O1854" i="3"/>
  <c r="P1854" i="3" s="1"/>
  <c r="O1846" i="3"/>
  <c r="P1846" i="3" s="1"/>
  <c r="O1838" i="3"/>
  <c r="P1838" i="3" s="1"/>
  <c r="O1830" i="3"/>
  <c r="P1830" i="3" s="1"/>
  <c r="O1822" i="3"/>
  <c r="P1822" i="3" s="1"/>
  <c r="O1767" i="3"/>
  <c r="P1767" i="3" s="1"/>
  <c r="O1715" i="3"/>
  <c r="P1715" i="3" s="1"/>
  <c r="O1638" i="3"/>
  <c r="P1638" i="3" s="1"/>
  <c r="O1530" i="3"/>
  <c r="P1530" i="3" s="1"/>
  <c r="O1453" i="3"/>
  <c r="P1453" i="3" s="1"/>
  <c r="O1065" i="3"/>
  <c r="P1065" i="3" s="1"/>
  <c r="O944" i="3"/>
  <c r="P944" i="3" s="1"/>
  <c r="O560" i="3"/>
  <c r="P560" i="3" s="1"/>
  <c r="O116" i="3"/>
  <c r="P116" i="3" s="1"/>
  <c r="O52" i="3"/>
  <c r="P52" i="3" s="1"/>
  <c r="O2490" i="3"/>
  <c r="P2490" i="3" s="1"/>
  <c r="P1644" i="3" l="1"/>
  <c r="P1292" i="3"/>
  <c r="P318" i="3"/>
  <c r="P1525" i="3"/>
  <c r="P616" i="3"/>
  <c r="P1936" i="3"/>
  <c r="P977" i="3"/>
  <c r="P1364" i="3"/>
  <c r="P173" i="3"/>
  <c r="P2156" i="3"/>
  <c r="P532" i="3"/>
  <c r="P1768" i="3"/>
  <c r="P2383" i="3"/>
  <c r="P2039" i="3"/>
  <c r="P2498" i="3"/>
  <c r="P794" i="3"/>
  <c r="P2499" i="3" l="1"/>
</calcChain>
</file>

<file path=xl/sharedStrings.xml><?xml version="1.0" encoding="utf-8"?>
<sst xmlns="http://schemas.openxmlformats.org/spreadsheetml/2006/main" count="19268" uniqueCount="7301">
  <si>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</si>
  <si>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</si>
  <si>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</si>
  <si>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</si>
  <si>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</si>
  <si>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</si>
  <si>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</si>
  <si>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</si>
  <si>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</si>
  <si>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</si>
  <si>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</si>
  <si>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</si>
  <si>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</si>
  <si>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</si>
  <si>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</si>
  <si>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</si>
  <si>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</si>
  <si>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</si>
  <si>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</si>
  <si>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</si>
  <si>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</si>
  <si>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</si>
  <si>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</si>
  <si>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</si>
  <si>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</si>
  <si>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</si>
  <si>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</si>
  <si>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</si>
  <si>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</si>
  <si>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</si>
  <si>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</si>
  <si>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</si>
  <si>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</si>
  <si>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</si>
  <si>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</si>
  <si>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</si>
  <si>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</si>
  <si>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</si>
  <si>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</si>
  <si>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</si>
  <si>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</si>
  <si>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</si>
  <si>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</si>
  <si>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</si>
  <si>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</si>
  <si>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</si>
  <si>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</si>
  <si>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</si>
  <si>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</si>
  <si>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</si>
  <si>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</si>
  <si>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</si>
  <si>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</si>
  <si>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</si>
  <si>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</si>
  <si>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</si>
  <si>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</si>
  <si>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</si>
  <si>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</si>
  <si>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</si>
  <si>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</si>
  <si>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</si>
  <si>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</si>
  <si>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</si>
  <si>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</si>
  <si>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</si>
  <si>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</si>
  <si>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</si>
  <si>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</si>
  <si>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</si>
  <si>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</si>
  <si>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</si>
  <si>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</si>
  <si>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</si>
  <si>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</si>
  <si>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</si>
  <si>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</si>
  <si>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</si>
  <si>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</si>
  <si>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</si>
  <si>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</si>
  <si>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</si>
  <si>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</si>
  <si>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</si>
  <si>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</si>
  <si>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</si>
  <si>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</si>
  <si>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</si>
  <si>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</si>
  <si>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</si>
  <si>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</si>
  <si>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</si>
  <si>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</si>
  <si>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</si>
  <si>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</si>
  <si>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</si>
  <si>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</si>
  <si>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</si>
  <si>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</si>
  <si>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</si>
  <si>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</si>
  <si>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</si>
  <si>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</si>
  <si>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</si>
  <si>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</si>
  <si>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</si>
  <si>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</si>
  <si>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</si>
  <si>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</si>
  <si>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</si>
  <si>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</si>
  <si>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</si>
  <si>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</si>
  <si>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</si>
  <si>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</si>
  <si>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</si>
  <si>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</si>
  <si>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</si>
  <si>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</si>
  <si>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</si>
  <si>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</si>
  <si>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</si>
  <si>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</si>
  <si>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</si>
  <si>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</si>
  <si>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</si>
  <si>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</si>
  <si>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</si>
  <si>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</si>
  <si>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</si>
  <si>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</si>
  <si>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</si>
  <si>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</si>
  <si>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</si>
  <si>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</si>
  <si>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</si>
  <si>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</si>
  <si>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</si>
  <si>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</si>
  <si>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</si>
  <si>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</si>
  <si>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</si>
  <si>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</si>
  <si>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</si>
  <si>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</si>
  <si>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</si>
  <si>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</si>
  <si>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</si>
  <si>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</si>
  <si>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</si>
  <si>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</si>
  <si>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</si>
  <si>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</si>
  <si>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</si>
  <si>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</si>
  <si>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</si>
  <si>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</si>
  <si>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</si>
  <si>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</si>
  <si>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</si>
  <si>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</si>
  <si>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</si>
  <si>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</si>
  <si>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</si>
  <si>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</si>
  <si>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</si>
  <si>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</si>
  <si>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</si>
  <si>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</si>
  <si>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</si>
  <si>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</si>
  <si>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</si>
  <si>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</si>
  <si>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</si>
  <si>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</si>
  <si>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</si>
  <si>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</si>
  <si>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</si>
  <si>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</si>
  <si>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</si>
  <si>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</si>
  <si>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</si>
  <si>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</si>
  <si>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</si>
  <si>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</si>
  <si>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</si>
  <si>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</si>
  <si>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</si>
  <si>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</si>
  <si>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</si>
  <si>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</si>
  <si>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</si>
  <si>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</si>
  <si>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</si>
  <si>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</si>
  <si>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</si>
  <si>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</si>
  <si>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</si>
  <si>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</si>
  <si>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</si>
  <si>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</si>
  <si>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</si>
  <si>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</si>
  <si>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</si>
  <si>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</si>
  <si>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</si>
  <si>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</si>
  <si>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</si>
  <si>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</si>
  <si>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</si>
  <si>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</si>
  <si>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</si>
  <si>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</si>
  <si>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</si>
  <si>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</si>
  <si>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</si>
  <si>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</si>
  <si>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</si>
  <si>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</si>
  <si>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</si>
  <si>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</si>
  <si>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</si>
  <si>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</si>
  <si>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</si>
  <si>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</si>
  <si>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</si>
  <si>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</si>
  <si>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</si>
  <si>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</si>
  <si>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</si>
  <si>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</si>
  <si>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</si>
  <si>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</si>
  <si>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</si>
  <si>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</si>
  <si>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</si>
  <si>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</si>
  <si>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</si>
  <si>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</si>
  <si>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</si>
  <si>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</si>
  <si>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</si>
  <si>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</si>
  <si>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</si>
  <si>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</si>
  <si>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</si>
  <si>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</si>
  <si>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</si>
  <si>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</si>
  <si>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</si>
  <si>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</si>
  <si>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</si>
  <si>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</si>
  <si>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</si>
  <si>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</si>
  <si>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</si>
  <si>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</si>
  <si>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</si>
  <si>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</si>
  <si>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</si>
  <si>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</si>
  <si>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</si>
  <si>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</si>
  <si>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</si>
  <si>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</si>
  <si>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</si>
  <si>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</si>
  <si>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</si>
  <si>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</si>
  <si>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</si>
  <si>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</si>
  <si>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</si>
  <si>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</si>
  <si>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</si>
  <si>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</si>
  <si>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</si>
  <si>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</si>
  <si>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</si>
  <si>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</si>
  <si>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</si>
  <si>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</si>
  <si>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</si>
  <si>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</si>
  <si>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</si>
  <si>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</si>
  <si>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</si>
  <si>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</si>
  <si>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</si>
  <si>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</si>
  <si>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</si>
  <si>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</si>
  <si>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</si>
  <si>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</si>
  <si>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</si>
  <si>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</si>
  <si>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</si>
  <si>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</si>
  <si>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</si>
  <si>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</si>
  <si>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</si>
  <si>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</si>
  <si>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</si>
  <si>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</si>
  <si>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</si>
  <si>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</si>
  <si>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</si>
  <si>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</si>
  <si>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</si>
  <si>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</si>
  <si>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</si>
  <si>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</si>
  <si>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</si>
  <si>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</si>
  <si>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</si>
  <si>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</si>
  <si>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</si>
  <si>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</si>
  <si>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</si>
  <si>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</si>
  <si>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</si>
  <si>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</si>
  <si>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</si>
  <si>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</si>
  <si>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</si>
  <si>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</si>
  <si>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</si>
  <si>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</si>
  <si>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</si>
  <si>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</si>
  <si>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</si>
  <si>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</si>
  <si>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</si>
  <si>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</si>
  <si>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</si>
  <si>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</si>
  <si>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</si>
  <si>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</si>
  <si>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</si>
  <si>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</si>
  <si>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</si>
  <si>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</si>
  <si>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</si>
  <si>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</si>
  <si>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</si>
  <si>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</si>
  <si>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</si>
  <si>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</si>
  <si>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</si>
  <si>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</si>
  <si>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</si>
  <si>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</si>
  <si>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</si>
  <si>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</si>
  <si>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</si>
  <si>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</si>
  <si>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</si>
  <si>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</si>
  <si>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</si>
  <si>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</si>
  <si>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</si>
  <si>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</si>
  <si>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</si>
  <si>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</si>
  <si>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</si>
  <si>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</si>
  <si>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</si>
  <si>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</si>
  <si>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</si>
  <si>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</si>
  <si>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</si>
  <si>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</si>
  <si>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</si>
  <si>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</si>
  <si>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</si>
  <si>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</si>
  <si>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</si>
  <si>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</si>
  <si>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</si>
  <si>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</si>
  <si>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</si>
  <si>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</si>
  <si>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</si>
  <si>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</si>
  <si>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</si>
  <si>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</si>
  <si>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</si>
  <si>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</si>
  <si>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</si>
  <si>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</si>
  <si>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</si>
  <si>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</si>
  <si>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</si>
  <si>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</si>
  <si>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</si>
  <si>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</si>
  <si>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</si>
  <si>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</si>
  <si>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</si>
  <si>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</si>
  <si>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</si>
  <si>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</si>
  <si>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</si>
  <si>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</si>
  <si>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</si>
  <si>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</si>
  <si>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</si>
  <si>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</si>
  <si>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</si>
  <si>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</si>
  <si>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</si>
  <si>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</si>
  <si>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</si>
  <si>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</si>
  <si>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</si>
  <si>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</si>
  <si>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</si>
  <si>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</si>
  <si>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</si>
  <si>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</si>
  <si>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</si>
  <si>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</si>
  <si>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</si>
  <si>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</si>
  <si>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</si>
  <si>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</si>
  <si>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</si>
  <si>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</si>
  <si>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</si>
  <si>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</si>
  <si>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</si>
  <si>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</si>
  <si>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</si>
  <si>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</si>
  <si>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</si>
  <si>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</si>
  <si>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</si>
  <si>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</si>
  <si>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</si>
  <si>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</si>
  <si>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</si>
  <si>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</si>
  <si>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</si>
  <si>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</si>
  <si>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</si>
  <si>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</si>
  <si>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</si>
  <si>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</si>
  <si>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</si>
  <si>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</si>
  <si>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</si>
  <si>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</si>
  <si>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</si>
  <si>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</si>
  <si>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</si>
  <si>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</si>
  <si>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</si>
  <si>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</si>
  <si>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</si>
  <si>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</si>
  <si>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</si>
  <si>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</si>
  <si>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</si>
  <si>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</si>
  <si>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</si>
  <si>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</si>
  <si>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</si>
  <si>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</si>
  <si>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</si>
  <si>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</si>
  <si>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</si>
  <si>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</si>
  <si>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</si>
  <si>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</si>
  <si>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</si>
  <si>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</si>
  <si>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</si>
  <si>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</si>
  <si>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</si>
  <si>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</si>
  <si>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</si>
  <si>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</si>
  <si>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</si>
  <si>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</si>
  <si>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</si>
  <si>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</si>
  <si>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</si>
  <si>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</si>
  <si>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</si>
  <si>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</si>
  <si>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</si>
  <si>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</si>
  <si>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</si>
  <si>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</si>
  <si>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</si>
  <si>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</si>
  <si>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</si>
  <si>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</si>
  <si>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</si>
  <si>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</si>
  <si>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</si>
  <si>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</si>
  <si>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</si>
  <si>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</si>
  <si>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</si>
  <si>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</si>
  <si>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</si>
  <si>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</si>
  <si>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</si>
  <si>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</si>
  <si>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</si>
  <si>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</si>
  <si>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</si>
  <si>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</si>
  <si>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</si>
  <si>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</si>
  <si>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</si>
  <si>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</si>
  <si>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</si>
  <si>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</si>
  <si>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</si>
  <si>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</si>
  <si>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</si>
  <si>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</si>
  <si>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</si>
  <si>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</si>
  <si>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</si>
  <si>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</si>
  <si>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</si>
  <si>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</si>
  <si>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</si>
  <si>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</si>
  <si>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</si>
  <si>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</si>
  <si>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</si>
  <si>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</si>
  <si>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</si>
  <si>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</si>
  <si>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</si>
  <si>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</si>
  <si>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</si>
  <si>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</si>
  <si>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</si>
  <si>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</si>
  <si>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</si>
  <si>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</si>
  <si>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</si>
  <si>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</si>
  <si>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</si>
  <si>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</si>
  <si>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</si>
  <si>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</si>
  <si>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</si>
  <si>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</si>
  <si>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</si>
  <si>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</si>
  <si>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</si>
  <si>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</si>
  <si>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</si>
  <si>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</si>
  <si>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</si>
  <si>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</si>
  <si>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</si>
  <si>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</si>
  <si>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</si>
  <si>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</si>
  <si>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</si>
  <si>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</si>
  <si>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</si>
  <si>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</si>
  <si>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</si>
  <si>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</si>
  <si>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</si>
  <si>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</si>
  <si>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</si>
  <si>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</si>
  <si>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</si>
  <si>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</si>
  <si>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</si>
  <si>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</si>
  <si>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</si>
  <si>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</si>
  <si>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</si>
  <si>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</si>
  <si>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</si>
  <si>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</si>
  <si>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</si>
  <si>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</si>
  <si>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</si>
  <si>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</si>
  <si>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</si>
  <si>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</si>
  <si>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</si>
  <si>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</si>
  <si>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</si>
  <si>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</si>
  <si>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</si>
  <si>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</si>
  <si>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</si>
  <si>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</si>
  <si>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</si>
  <si>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</si>
  <si>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</si>
  <si>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</si>
  <si>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</si>
  <si>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</si>
  <si>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</si>
  <si>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</si>
  <si>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</si>
  <si>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</si>
  <si>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</si>
  <si>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</si>
  <si>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</si>
  <si>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</si>
  <si>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</si>
  <si>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</si>
  <si>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</si>
  <si>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</si>
  <si>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</si>
  <si>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</si>
  <si>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</si>
  <si>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</si>
  <si>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</si>
  <si>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</si>
  <si>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</si>
  <si>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</si>
  <si>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</si>
  <si>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</si>
  <si>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</si>
  <si>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</si>
  <si>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</si>
  <si>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</si>
  <si>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</si>
  <si>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</si>
  <si>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</si>
  <si>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</si>
  <si>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</si>
  <si>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</si>
  <si>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</si>
  <si>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</si>
  <si>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</si>
  <si>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</si>
  <si>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</si>
  <si>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</si>
  <si>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</si>
  <si>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</si>
  <si>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</si>
  <si>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</si>
  <si>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</si>
  <si>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</si>
  <si>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</si>
  <si>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</si>
  <si>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</si>
  <si>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</si>
  <si>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</si>
  <si>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</si>
  <si>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</si>
  <si>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</si>
  <si>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</si>
  <si>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</si>
  <si>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</si>
  <si>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</si>
  <si>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</si>
  <si>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</si>
  <si>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</si>
  <si>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</si>
  <si>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</si>
  <si>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</si>
  <si>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</si>
  <si>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</si>
  <si>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</si>
  <si>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</si>
  <si>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</si>
  <si>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</si>
  <si>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</si>
  <si>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</si>
  <si>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</si>
  <si>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</si>
  <si>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</si>
  <si>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</si>
  <si>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</si>
  <si>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</si>
  <si>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</si>
  <si>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</si>
  <si>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</si>
  <si>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</si>
  <si>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</si>
  <si>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</si>
  <si>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</si>
  <si>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</si>
  <si>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</si>
  <si>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</si>
  <si>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</si>
  <si>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</si>
  <si>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</si>
  <si>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</si>
  <si>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</si>
  <si>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</si>
  <si>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</si>
  <si>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</si>
  <si>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</si>
  <si>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</si>
  <si>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</si>
  <si>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</si>
  <si>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</si>
  <si>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</si>
  <si>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</si>
  <si>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</si>
  <si>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</si>
  <si>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</si>
  <si>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</si>
  <si>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</si>
  <si>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</si>
  <si>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</si>
  <si>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</si>
  <si>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</si>
  <si>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</si>
  <si>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</si>
  <si>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</si>
  <si>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</si>
  <si>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</si>
  <si>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</si>
  <si>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</si>
  <si>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</si>
  <si>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</si>
  <si>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</si>
  <si>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</si>
  <si>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</si>
  <si>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</si>
  <si>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</si>
  <si>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</si>
  <si>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</si>
  <si>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</si>
  <si>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</si>
  <si>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</si>
  <si>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</si>
  <si>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</si>
  <si>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</si>
  <si>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</si>
  <si>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</si>
  <si>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</si>
  <si>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</si>
  <si>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</si>
  <si>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</si>
  <si>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</si>
  <si>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</si>
  <si>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</si>
  <si>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</si>
  <si>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</si>
  <si>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</si>
  <si>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</si>
  <si>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</si>
  <si>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</si>
  <si>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</si>
  <si>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</si>
  <si>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</si>
  <si>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</si>
  <si>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</si>
  <si>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</si>
  <si>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</si>
  <si>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</si>
  <si>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</si>
  <si>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</si>
  <si>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</si>
  <si>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</si>
  <si>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</si>
  <si>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</si>
  <si>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</si>
  <si>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</si>
  <si>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</si>
  <si>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</si>
  <si>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</si>
  <si>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</si>
  <si>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</si>
  <si>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</si>
  <si>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</si>
  <si>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</si>
  <si>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</si>
  <si>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</si>
  <si>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</si>
  <si>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</si>
  <si>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</si>
  <si>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</si>
  <si>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</si>
  <si>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</si>
  <si>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</si>
  <si>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</si>
  <si>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</si>
  <si>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</si>
  <si>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</si>
  <si>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</si>
  <si>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</si>
  <si>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</si>
  <si>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</si>
  <si>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</si>
  <si>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</si>
  <si>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</si>
  <si>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</si>
  <si>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</si>
  <si>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</si>
  <si>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</si>
  <si>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</si>
  <si>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</si>
  <si>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</si>
  <si>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</si>
  <si>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</si>
  <si>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</si>
  <si>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</si>
  <si>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</si>
  <si>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</si>
  <si>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</si>
  <si>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</si>
  <si>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</si>
  <si>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</si>
  <si>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</si>
  <si>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</si>
  <si>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</si>
  <si>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</si>
  <si>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</si>
  <si>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</si>
  <si>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</si>
  <si>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</si>
  <si>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</si>
  <si>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</si>
  <si>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</si>
  <si>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</si>
  <si>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</si>
  <si>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</si>
  <si>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</si>
  <si>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</si>
  <si>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</si>
  <si>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</si>
  <si>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</si>
  <si>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</si>
  <si>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</si>
  <si>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</si>
  <si>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</si>
  <si>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</si>
  <si>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</si>
  <si>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</si>
  <si>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</si>
  <si>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</si>
  <si>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</si>
  <si>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</si>
  <si>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</si>
  <si>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</si>
  <si>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</si>
  <si>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</si>
  <si>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</si>
  <si>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</si>
  <si>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</si>
  <si>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</si>
  <si>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</si>
  <si>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</si>
  <si>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</si>
  <si>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</si>
  <si>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</si>
  <si>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</si>
  <si>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</si>
  <si>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</si>
  <si>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</si>
  <si>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</si>
  <si>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</si>
  <si>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</si>
  <si>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</si>
  <si>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</si>
  <si>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</si>
  <si>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</si>
  <si>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</si>
  <si>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</si>
  <si>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</si>
  <si>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</si>
  <si>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</si>
  <si>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</si>
  <si>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</si>
  <si>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</si>
  <si>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</si>
  <si>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</si>
  <si>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</si>
  <si>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</si>
  <si>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</si>
  <si>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</si>
  <si>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</si>
  <si>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</si>
  <si>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</si>
  <si>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</si>
  <si>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</si>
  <si>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</si>
  <si>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</si>
  <si>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</si>
  <si>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</si>
  <si>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</si>
  <si>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</si>
  <si>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</si>
  <si>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</si>
  <si>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</si>
  <si>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</si>
  <si>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</si>
  <si>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</si>
  <si>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</si>
  <si>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</si>
  <si>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</si>
  <si>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</si>
  <si>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</si>
  <si>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</si>
  <si>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</si>
  <si>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</si>
  <si>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</si>
  <si>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</si>
  <si>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</si>
  <si>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</si>
  <si>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</si>
  <si>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</si>
  <si>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</si>
  <si>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</si>
  <si>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</si>
  <si>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</si>
  <si>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</si>
  <si>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</si>
  <si>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</si>
  <si>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</si>
  <si>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</si>
  <si>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</si>
  <si>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</si>
  <si>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</si>
  <si>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</si>
  <si>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</si>
  <si>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</si>
  <si>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</si>
  <si>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</si>
  <si>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</si>
  <si>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</si>
  <si>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</si>
  <si>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</si>
  <si>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</si>
  <si>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</si>
  <si>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</si>
  <si>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</si>
  <si>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</si>
  <si>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</si>
  <si>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</si>
  <si>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</si>
  <si>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</si>
  <si>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</si>
  <si>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</si>
  <si>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</si>
  <si>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</si>
  <si>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</si>
  <si>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</si>
  <si>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</si>
  <si>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</si>
  <si>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</si>
  <si>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</si>
  <si>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</si>
  <si>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</si>
  <si>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</si>
  <si>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</si>
  <si>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</si>
  <si>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</si>
  <si>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</si>
  <si>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</si>
  <si>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</si>
  <si>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</si>
  <si>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</si>
  <si>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</si>
  <si>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</si>
  <si>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</si>
  <si>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</si>
  <si>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</si>
  <si>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</si>
  <si>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</si>
  <si>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</si>
  <si>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</si>
  <si>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</si>
  <si>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</si>
  <si>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</si>
  <si>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</si>
  <si>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</si>
  <si>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</si>
  <si>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</si>
  <si>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</si>
  <si>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</si>
  <si>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</si>
  <si>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</si>
  <si>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</si>
  <si>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</si>
  <si>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</si>
  <si>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</si>
  <si>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</si>
  <si>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</si>
  <si>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</si>
  <si>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</si>
  <si>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</si>
  <si>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</si>
  <si>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</si>
  <si>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</si>
  <si>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</si>
  <si>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</si>
  <si>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</si>
  <si>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</si>
  <si>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</si>
  <si>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</si>
  <si>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</si>
  <si>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</si>
  <si>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</si>
  <si>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</si>
  <si>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</si>
  <si>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</si>
  <si>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</si>
  <si>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</si>
  <si>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</si>
  <si>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</si>
  <si>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</si>
  <si>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</si>
  <si>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</si>
  <si>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</si>
  <si>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</si>
  <si>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</si>
  <si>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</si>
  <si>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</si>
  <si>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</si>
  <si>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</si>
  <si>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</si>
  <si>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</si>
  <si>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</si>
  <si>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</si>
  <si>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</si>
  <si>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</si>
  <si>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</si>
  <si>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</si>
  <si>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</si>
  <si>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</si>
  <si>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</si>
  <si>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</si>
  <si>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</si>
  <si>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</si>
  <si>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</si>
  <si>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</si>
  <si>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</si>
  <si>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</si>
  <si>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</si>
  <si>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</si>
  <si>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</si>
  <si>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</si>
  <si>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</si>
  <si>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</si>
  <si>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</si>
  <si>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</si>
  <si>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</si>
  <si>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</si>
  <si>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</si>
  <si>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</si>
  <si>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</si>
  <si>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</si>
  <si>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</si>
  <si>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</si>
  <si>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</si>
  <si>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</si>
  <si>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</si>
  <si>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</si>
  <si>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</si>
  <si>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</si>
  <si>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</si>
  <si>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</si>
  <si>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</si>
  <si>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</si>
  <si>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</si>
  <si>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</si>
  <si>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</si>
  <si>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</si>
  <si>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</si>
  <si>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</si>
  <si>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</si>
  <si>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</si>
  <si>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</si>
  <si>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</si>
  <si>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</si>
  <si>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</si>
  <si>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</si>
  <si>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</si>
  <si>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</si>
  <si>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</si>
  <si>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</si>
  <si>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</si>
  <si>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</si>
  <si>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</si>
  <si>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</si>
  <si>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</si>
  <si>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</si>
  <si>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</si>
  <si>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</si>
  <si>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</si>
  <si>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</si>
  <si>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</si>
  <si>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</si>
  <si>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</si>
  <si>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</si>
  <si>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</si>
  <si>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</si>
  <si>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</si>
  <si>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</si>
  <si>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</si>
  <si>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</si>
  <si>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</si>
  <si>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</si>
  <si>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</si>
  <si>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</si>
  <si>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</si>
  <si>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</si>
  <si>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</si>
  <si>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</si>
  <si>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</si>
  <si>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</si>
  <si>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</si>
  <si>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</si>
  <si>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</si>
  <si>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</si>
  <si>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</si>
  <si>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</si>
  <si>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</si>
  <si>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</si>
  <si>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</si>
  <si>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</si>
  <si>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</si>
  <si>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</si>
  <si>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</si>
  <si>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</si>
  <si>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</si>
  <si>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</si>
  <si>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</si>
  <si>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</si>
  <si>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</si>
  <si>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</si>
  <si>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</si>
  <si>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</si>
  <si>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</si>
  <si>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</si>
  <si>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</si>
  <si>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</si>
  <si>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</si>
  <si>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</si>
  <si>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</si>
  <si>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</si>
  <si>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</si>
  <si>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</si>
  <si>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</si>
  <si>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</si>
  <si>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</si>
  <si>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</si>
  <si>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</si>
  <si>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</si>
  <si>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</si>
  <si>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</si>
  <si>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</si>
  <si>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</si>
  <si>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</si>
  <si>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</si>
  <si>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</si>
  <si>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</si>
  <si>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</si>
  <si>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</si>
  <si>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</si>
  <si>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</si>
  <si>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</si>
  <si>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</si>
  <si>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</si>
  <si>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</si>
  <si>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</si>
  <si>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</si>
  <si>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</si>
  <si>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</si>
  <si>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</si>
  <si>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</si>
  <si>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</si>
  <si>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</si>
  <si>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</si>
  <si>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</si>
  <si>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</si>
  <si>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</si>
  <si>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</si>
  <si>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</si>
  <si>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</si>
  <si>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</si>
  <si>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</si>
  <si>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</si>
  <si>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</si>
  <si>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</si>
  <si>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</si>
  <si>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</si>
  <si>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</si>
  <si>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</si>
  <si>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</si>
  <si>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</si>
  <si>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</si>
  <si>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</si>
  <si>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</si>
  <si>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</si>
  <si>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</si>
  <si>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</si>
  <si>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</si>
  <si>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</si>
  <si>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</si>
  <si>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</si>
  <si>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</si>
  <si>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</si>
  <si>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</si>
  <si>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</si>
  <si>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</si>
  <si>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</si>
  <si>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</si>
  <si>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</si>
  <si>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</si>
  <si>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</si>
  <si>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</si>
  <si>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</si>
  <si>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</si>
  <si>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</si>
  <si>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</si>
  <si>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</si>
  <si>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</si>
  <si>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</si>
  <si>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</si>
  <si>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</si>
  <si>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</si>
  <si>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</si>
  <si>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</si>
  <si>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</si>
  <si>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</si>
  <si>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</si>
  <si>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</si>
  <si>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</si>
  <si>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</si>
  <si>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</si>
  <si>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</si>
  <si>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</si>
  <si>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</si>
  <si>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</si>
  <si>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</si>
  <si>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</si>
  <si>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</si>
  <si>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</si>
  <si>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</si>
  <si>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</si>
  <si>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</si>
  <si>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</si>
  <si>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</si>
  <si>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</si>
  <si>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</si>
  <si>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</si>
  <si>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</si>
  <si>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</si>
  <si>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</si>
  <si>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</si>
  <si>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</si>
  <si>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</si>
  <si>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</si>
  <si>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</si>
  <si>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</si>
  <si>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</si>
  <si>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</si>
  <si>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</si>
  <si>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</si>
  <si>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</si>
  <si>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</si>
  <si>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</si>
  <si>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</si>
  <si>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</si>
  <si>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</si>
  <si>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</si>
  <si>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</si>
  <si>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</si>
  <si>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</si>
  <si>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</si>
  <si>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</si>
  <si>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</si>
  <si>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</si>
  <si>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</si>
  <si>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</si>
  <si>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</si>
  <si>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</si>
  <si>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</si>
  <si>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</si>
  <si>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</si>
  <si>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</si>
  <si>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</si>
  <si>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</si>
  <si>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</si>
  <si>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</si>
  <si>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</si>
  <si>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</si>
  <si>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</si>
  <si>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</si>
  <si>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</si>
  <si>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</si>
  <si>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</si>
  <si>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</si>
  <si>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</si>
  <si>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</si>
  <si>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</si>
  <si>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</si>
  <si>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</si>
  <si>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</si>
  <si>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</si>
  <si>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</si>
  <si>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</si>
  <si>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</si>
  <si>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</si>
  <si>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</si>
  <si>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</si>
  <si>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</si>
  <si>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</si>
  <si>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</si>
  <si>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</si>
  <si>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</si>
  <si>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</si>
  <si>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</si>
  <si>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</si>
  <si>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</si>
  <si>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</si>
  <si>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</si>
  <si>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</si>
  <si>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</si>
  <si>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</si>
  <si>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</si>
  <si>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</si>
  <si>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</si>
  <si>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</si>
  <si>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</si>
  <si>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</si>
  <si>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</si>
  <si>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</si>
  <si>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</si>
  <si>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</si>
  <si>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</si>
  <si>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</si>
  <si>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</si>
  <si>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</si>
  <si>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</si>
  <si>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</si>
  <si>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</si>
  <si>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</si>
  <si>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</si>
  <si>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</si>
  <si>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</si>
  <si>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</si>
  <si>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</si>
  <si>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</si>
  <si>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</si>
  <si>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</si>
  <si>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</si>
  <si>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</si>
  <si>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</si>
  <si>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</si>
  <si>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</si>
  <si>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</si>
  <si>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</si>
  <si>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</si>
  <si>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</si>
  <si>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</si>
  <si>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</si>
  <si>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</si>
  <si>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</si>
  <si>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</si>
  <si>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</si>
  <si>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</si>
  <si>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</si>
  <si>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</si>
  <si>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</si>
  <si>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</si>
  <si>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</si>
  <si>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</si>
  <si>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</si>
  <si>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</si>
  <si>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</si>
  <si>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</si>
  <si>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</si>
  <si>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</si>
  <si>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</si>
  <si>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</si>
  <si>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</si>
  <si>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</si>
  <si>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</si>
  <si>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</si>
  <si>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</si>
  <si>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</si>
  <si>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</si>
  <si>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</si>
  <si>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</si>
  <si>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</si>
  <si>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</si>
  <si>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</si>
  <si>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</si>
  <si>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</si>
  <si>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</si>
  <si>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</si>
  <si>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</si>
  <si>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</si>
  <si>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</si>
  <si>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</si>
  <si>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</si>
  <si>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</si>
  <si>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</si>
  <si>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</si>
  <si>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</si>
  <si>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</si>
  <si>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</si>
  <si>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</si>
  <si>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</si>
  <si>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</si>
  <si>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</si>
  <si>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</si>
  <si>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</si>
  <si>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</si>
  <si>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</si>
  <si>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</si>
  <si>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</si>
  <si>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</si>
  <si>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</si>
  <si>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</si>
  <si>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</si>
  <si>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</si>
  <si>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</si>
  <si>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</si>
  <si>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</si>
  <si>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</si>
  <si>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</si>
  <si>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</si>
  <si>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</si>
  <si>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</si>
  <si>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</si>
  <si>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</si>
  <si>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</si>
  <si>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</si>
  <si>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</si>
  <si>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</si>
  <si>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</si>
  <si>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</si>
  <si>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</si>
  <si>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</si>
  <si>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</si>
  <si>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</si>
  <si>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</si>
  <si>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</si>
  <si>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</si>
  <si>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</si>
  <si>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</si>
  <si>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</si>
  <si>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</si>
  <si>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</si>
  <si>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</si>
  <si>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</si>
  <si>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</si>
  <si>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</si>
  <si>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</si>
  <si>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</si>
  <si>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</si>
  <si>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</si>
  <si>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</si>
  <si>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</si>
  <si>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</si>
  <si>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</si>
  <si>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</si>
  <si>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</si>
  <si>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</si>
  <si>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</si>
  <si>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</si>
  <si>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</si>
  <si>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</si>
  <si>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</si>
  <si>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</si>
  <si>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</si>
  <si>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</si>
  <si>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</si>
  <si>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</si>
  <si>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</si>
  <si>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</si>
  <si>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</si>
  <si>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</si>
  <si>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</si>
  <si>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</si>
  <si>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</si>
  <si>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</si>
  <si>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</si>
  <si>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</si>
  <si>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</si>
  <si>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</si>
  <si>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</si>
  <si>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</si>
  <si>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</si>
  <si>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</si>
  <si>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</si>
  <si>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</si>
  <si>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</si>
  <si>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</si>
  <si>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</si>
  <si>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</si>
  <si>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</si>
  <si>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</si>
  <si>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</si>
  <si>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</si>
  <si>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</si>
  <si>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</si>
  <si>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</si>
  <si>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</si>
  <si>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</si>
  <si>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</si>
  <si>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</si>
  <si>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</si>
  <si>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</si>
  <si>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</si>
  <si>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</si>
  <si>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</si>
  <si>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</si>
  <si>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</si>
  <si>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</si>
  <si>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</si>
  <si>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</si>
  <si>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</si>
  <si>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</si>
  <si>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</si>
  <si>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</si>
  <si>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</si>
  <si>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</si>
  <si>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</si>
  <si>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</si>
  <si>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</si>
  <si>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</si>
  <si>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</si>
  <si>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</si>
  <si>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</si>
  <si>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</si>
  <si>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</si>
  <si>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</si>
  <si>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</si>
  <si>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</si>
  <si>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</si>
  <si>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</si>
  <si>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</si>
  <si>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</si>
  <si>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</si>
  <si>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</si>
  <si>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</si>
  <si>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</si>
  <si>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</si>
  <si>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</si>
  <si>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</si>
  <si>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</si>
  <si>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</si>
  <si>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</si>
  <si>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</si>
  <si>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</si>
  <si>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</si>
  <si>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</si>
  <si>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</si>
  <si>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</si>
  <si>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</si>
  <si>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</si>
  <si>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</si>
  <si>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</si>
  <si>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</si>
  <si>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</si>
  <si>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</si>
  <si>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</si>
  <si>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</si>
  <si>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</si>
  <si>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</si>
  <si>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</si>
  <si>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</si>
  <si>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</si>
  <si>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</si>
  <si>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</si>
  <si>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</si>
  <si>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</si>
  <si>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</si>
  <si>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</si>
  <si>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</si>
  <si>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</si>
  <si>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</si>
  <si>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</si>
  <si>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</si>
  <si>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</si>
  <si>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</si>
  <si>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</si>
  <si>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</si>
  <si>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</si>
  <si>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</si>
  <si>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</si>
  <si>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</si>
  <si>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</si>
  <si>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</si>
  <si>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</si>
  <si>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</si>
  <si>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</si>
  <si>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</si>
  <si>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</si>
  <si>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</si>
  <si>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</si>
  <si>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</si>
  <si>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</si>
  <si>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</si>
  <si>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</si>
  <si>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</si>
  <si>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</si>
  <si>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</si>
  <si>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</si>
  <si>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</si>
  <si>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</si>
  <si>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</si>
  <si>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</si>
  <si>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</si>
  <si>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</si>
  <si>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</si>
  <si>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</si>
  <si>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</si>
  <si>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</si>
  <si>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</si>
  <si>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</si>
  <si>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</si>
  <si>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</si>
  <si>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</si>
  <si>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</si>
  <si>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</si>
  <si>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</si>
  <si>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</si>
  <si>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</si>
  <si>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</si>
  <si>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</si>
  <si>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</si>
  <si>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</si>
  <si>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</si>
  <si>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</si>
  <si>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</si>
  <si>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</si>
  <si>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</si>
  <si>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</si>
  <si>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</si>
  <si>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</si>
  <si>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</si>
  <si>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</si>
  <si>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</si>
  <si>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</si>
  <si>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</si>
  <si>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</si>
  <si>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</si>
  <si>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</si>
  <si>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</si>
  <si>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</si>
  <si>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</si>
  <si>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</si>
  <si>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</si>
  <si>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</si>
  <si>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</si>
  <si>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</si>
  <si>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</si>
  <si>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</si>
  <si>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</si>
  <si>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</si>
  <si>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</si>
  <si>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</si>
  <si>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</si>
  <si>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</si>
  <si>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</si>
  <si>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</si>
  <si>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</si>
  <si>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</si>
  <si>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</si>
  <si>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</si>
  <si>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</si>
  <si>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</si>
  <si>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</si>
  <si>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</si>
  <si>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</si>
  <si>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</si>
  <si>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</si>
  <si>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</si>
  <si>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</si>
  <si>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</si>
  <si>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</si>
  <si>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</si>
  <si>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</si>
  <si>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</si>
  <si>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</si>
  <si>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</si>
  <si>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</si>
  <si>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</si>
  <si>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</si>
  <si>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</si>
  <si>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</si>
  <si>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</si>
  <si>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</si>
  <si>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</si>
  <si>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</si>
  <si>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</si>
  <si>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</si>
  <si>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</si>
  <si>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</si>
  <si>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</si>
  <si>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</si>
  <si>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</si>
  <si>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</si>
  <si>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</si>
  <si>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</si>
  <si>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</si>
  <si>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</si>
  <si>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</si>
  <si>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</si>
  <si>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</si>
  <si>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</si>
  <si>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</si>
  <si>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</si>
  <si>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</si>
  <si>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</si>
  <si>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</si>
  <si>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</si>
  <si>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</si>
  <si>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</si>
  <si>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</si>
  <si>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</si>
  <si>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</si>
  <si>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</si>
  <si>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</si>
  <si>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</si>
  <si>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</si>
  <si>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</si>
  <si>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</si>
  <si>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</si>
  <si>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</si>
  <si>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</si>
  <si>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</si>
  <si>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</si>
  <si>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</si>
  <si>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</si>
  <si>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</si>
  <si>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</si>
  <si>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</si>
  <si>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</si>
  <si>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</si>
  <si>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</si>
  <si>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</si>
  <si>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</si>
  <si>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</si>
  <si>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</si>
  <si>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</si>
  <si>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</si>
  <si>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</si>
  <si>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</si>
  <si>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</si>
  <si>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</si>
  <si>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</si>
  <si>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</si>
  <si>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</si>
  <si>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</si>
  <si>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</si>
  <si>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</si>
  <si>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</si>
  <si>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</si>
  <si>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</si>
  <si>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</si>
  <si>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</si>
  <si>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</si>
  <si>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</si>
  <si>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</si>
  <si>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</si>
  <si>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</si>
  <si>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</si>
  <si>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</si>
  <si>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</si>
  <si>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</si>
  <si>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</si>
  <si>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</si>
  <si>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</si>
  <si>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</si>
  <si>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</si>
  <si>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</si>
  <si>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</si>
  <si>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</si>
  <si>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</si>
  <si>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</si>
  <si>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</si>
  <si>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</si>
  <si>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</si>
  <si>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</si>
  <si>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</si>
  <si>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</si>
  <si>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</si>
  <si>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</si>
  <si>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</si>
  <si>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</si>
  <si>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</si>
  <si>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</si>
  <si>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</si>
  <si>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</si>
  <si>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</si>
  <si>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</si>
  <si>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</si>
  <si>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</si>
  <si>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</si>
  <si>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</si>
  <si>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</si>
  <si>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</si>
  <si>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</si>
  <si>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</si>
  <si>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</si>
  <si>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</si>
  <si>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</si>
  <si>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</si>
  <si>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</si>
  <si>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</si>
  <si>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</si>
  <si>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</si>
  <si>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</si>
  <si>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</si>
  <si>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</si>
  <si>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</si>
  <si>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</si>
  <si>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</si>
  <si>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</si>
  <si>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</si>
  <si>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</si>
  <si>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</si>
  <si>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</si>
  <si>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</si>
  <si>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</si>
  <si>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</si>
  <si>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</si>
  <si>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</si>
  <si>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</si>
  <si>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</si>
  <si>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</si>
  <si>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</si>
  <si>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</si>
  <si>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</si>
  <si>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</si>
  <si>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</si>
  <si>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</si>
  <si>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</si>
  <si>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</si>
  <si>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</si>
  <si>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</si>
  <si>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</si>
  <si>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</si>
  <si>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</si>
  <si>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</si>
  <si>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</si>
  <si>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</si>
  <si>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</si>
  <si>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</si>
  <si>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</si>
  <si>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</si>
  <si>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</si>
  <si>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</si>
  <si>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</si>
  <si>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</si>
  <si>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</si>
  <si>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</si>
  <si>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</si>
  <si>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</si>
  <si>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</si>
  <si>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</si>
  <si>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</si>
  <si>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</si>
  <si>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</si>
  <si>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</si>
  <si>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</si>
  <si>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</si>
  <si>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</si>
  <si>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</si>
  <si>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</si>
  <si>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</si>
  <si>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</si>
  <si>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</si>
  <si>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</si>
  <si>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</si>
  <si>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</si>
  <si>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</si>
  <si>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</si>
  <si>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</si>
  <si>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</si>
  <si>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</si>
  <si>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</si>
  <si>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</si>
  <si>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</si>
  <si>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</si>
  <si>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</si>
  <si>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</si>
  <si>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</si>
  <si>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</si>
  <si>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</si>
  <si>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</si>
  <si>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</si>
  <si>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</si>
  <si>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</si>
  <si>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</si>
  <si>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</si>
  <si>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</si>
  <si>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</si>
  <si>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</si>
  <si>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</si>
  <si>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</si>
  <si>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</si>
  <si>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</si>
  <si>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</si>
  <si>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</si>
  <si>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</si>
  <si>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</si>
  <si>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</si>
  <si>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</si>
  <si>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</si>
  <si>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</si>
  <si>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</si>
  <si>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</si>
  <si>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</si>
  <si>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</si>
  <si>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</si>
  <si>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</si>
  <si>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</si>
  <si>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</si>
  <si>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</si>
  <si>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</si>
  <si>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</si>
  <si>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</si>
  <si>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</si>
  <si>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</si>
  <si>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</si>
  <si>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</si>
  <si>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</si>
  <si>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</si>
  <si>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</si>
  <si>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</si>
  <si>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</si>
  <si>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</si>
  <si>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</si>
  <si>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</si>
  <si>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</si>
  <si>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</si>
  <si>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</si>
  <si>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</si>
  <si>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</si>
  <si>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</si>
  <si>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</si>
  <si>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</si>
  <si>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</si>
  <si>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</si>
  <si>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</si>
  <si>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</si>
  <si>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</si>
  <si>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</si>
  <si>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</si>
  <si>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</si>
  <si>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</si>
  <si>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</si>
  <si>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</si>
  <si>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</si>
  <si>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</si>
  <si>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</si>
  <si>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</si>
  <si>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</si>
  <si>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</si>
  <si>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</si>
  <si>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</si>
  <si>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</si>
  <si>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</si>
  <si>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</si>
  <si>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</si>
  <si>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</si>
  <si>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</si>
  <si>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</si>
  <si>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</si>
  <si>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</si>
  <si>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</si>
  <si>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</si>
  <si>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</si>
  <si>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</si>
  <si>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</si>
  <si>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</si>
  <si>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</si>
  <si>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</si>
  <si>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</si>
  <si>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</si>
  <si>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</si>
  <si>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</si>
  <si>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</si>
  <si>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</si>
  <si>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</si>
  <si>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</si>
  <si>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</si>
  <si>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</si>
  <si>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</si>
  <si>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</si>
  <si>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</si>
  <si>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</si>
  <si>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</si>
  <si>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</si>
  <si>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</si>
  <si>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</si>
  <si>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</si>
  <si>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</si>
  <si>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zminejszenie do kwoty</t>
  </si>
  <si>
    <t>zwiększenie do kwoty</t>
  </si>
  <si>
    <t>udział środków własnych</t>
  </si>
  <si>
    <t xml:space="preserve">potwierdzenie kwoty naliczonej przez MEN </t>
  </si>
  <si>
    <t>Bierutów</t>
  </si>
  <si>
    <t xml:space="preserve">OGÓŁEM liczba osób na terenie gminy 
</t>
  </si>
  <si>
    <t xml:space="preserve">Wiek
6-19 lat
C
</t>
  </si>
  <si>
    <t>Liczba osób otrzymujących 
w  zasiłki okresowe</t>
  </si>
  <si>
    <t>WSK G  - projekt 
F</t>
  </si>
  <si>
    <t>Dotacja II transza z MEN</t>
  </si>
  <si>
    <t>A 
(135 200 000 zł)</t>
  </si>
  <si>
    <t>Podział środków z Narodowego Programu Stypendialnego na wypłatę stypendiów i zasiłków szkolnych w okresie wrzesień  -grudzień 2017 r.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</si>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</sst>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</numFmts>
  <fonts count="44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56"/>
      <name val="Arial CE"/>
      <charset val="238"/>
    </font>
    <font>
      <sz val="10"/>
      <name val="Times New Roman CE"/>
      <family val="1"/>
      <charset val="238"/>
    </font>
    <font>
      <sz val="10"/>
      <name val="Arial"/>
      <charset val="238"/>
    </font>
    <font>
      <sz val="12"/>
      <color indexed="10"/>
      <name val="Arial"/>
      <family val="2"/>
      <charset val="238"/>
    </font>
    <font>
      <sz val="12"/>
      <color indexed="10"/>
      <name val="Arial CE"/>
      <charset val="238"/>
    </font>
    <font>
      <sz val="12"/>
      <color indexed="10"/>
      <name val="Arial CE"/>
      <family val="2"/>
      <charset val="238"/>
    </font>
    <font>
      <sz val="11"/>
      <color indexed="6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1"/>
      <color rgb="FF000000"/>
      <name val="Microsoft YaHei"/>
      <family val="2"/>
      <charset val="238"/>
    </font>
    <font>
      <sz val="10"/>
      <color rgb="FF000000"/>
      <name val="Mangal"/>
      <family val="1"/>
    </font>
    <font>
      <sz val="10"/>
      <color rgb="FF00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39" fillId="3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9" fillId="32" borderId="0" applyNumberFormat="0" applyBorder="0" applyAlignment="0" applyProtection="0"/>
    <xf numFmtId="0" fontId="7" fillId="18" borderId="0" applyNumberFormat="0" applyBorder="0" applyAlignment="0" applyProtection="0"/>
    <xf numFmtId="0" fontId="39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40" fillId="0" borderId="0"/>
    <xf numFmtId="166" fontId="40" fillId="0" borderId="0"/>
    <xf numFmtId="0" fontId="3" fillId="0" borderId="0"/>
    <xf numFmtId="0" fontId="3" fillId="0" borderId="0"/>
    <xf numFmtId="166" fontId="41" fillId="0" borderId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3" fillId="0" borderId="0"/>
    <xf numFmtId="0" fontId="2" fillId="0" borderId="0"/>
    <xf numFmtId="0" fontId="36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3" fillId="0" borderId="0"/>
    <xf numFmtId="0" fontId="42" fillId="0" borderId="0"/>
    <xf numFmtId="0" fontId="1" fillId="0" borderId="0"/>
    <xf numFmtId="0" fontId="1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34" borderId="0" applyNumberFormat="0" applyBorder="0" applyAlignment="0" applyProtection="0"/>
    <xf numFmtId="0" fontId="22" fillId="3" borderId="0" applyNumberFormat="0" applyBorder="0" applyAlignment="0" applyProtection="0"/>
  </cellStyleXfs>
  <cellXfs count="226">
    <xf numFmtId="0" fontId="0" fillId="0" borderId="0" xfId="0"/>
    <xf numFmtId="3" fontId="24" fillId="0" borderId="0" xfId="0" applyNumberFormat="1" applyFont="1" applyProtection="1">
      <protection locked="0"/>
    </xf>
    <xf numFmtId="0" fontId="24" fillId="24" borderId="0" xfId="0" applyFont="1" applyFill="1" applyProtection="1">
      <protection locked="0"/>
    </xf>
    <xf numFmtId="0" fontId="23" fillId="0" borderId="0" xfId="0" applyFont="1" applyProtection="1">
      <protection locked="0"/>
    </xf>
    <xf numFmtId="1" fontId="24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left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1" fontId="24" fillId="0" borderId="0" xfId="0" applyNumberFormat="1" applyFont="1" applyAlignment="1" applyProtection="1">
      <alignment horizontal="left"/>
      <protection locked="0"/>
    </xf>
    <xf numFmtId="4" fontId="24" fillId="0" borderId="0" xfId="0" applyNumberFormat="1" applyFont="1" applyProtection="1">
      <protection locked="0"/>
    </xf>
    <xf numFmtId="1" fontId="24" fillId="0" borderId="0" xfId="0" applyNumberFormat="1" applyFont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0" applyFont="1" applyProtection="1">
      <protection locked="0"/>
    </xf>
    <xf numFmtId="44" fontId="24" fillId="0" borderId="0" xfId="0" applyNumberFormat="1" applyFont="1" applyProtection="1">
      <protection locked="0"/>
    </xf>
    <xf numFmtId="0" fontId="24" fillId="0" borderId="0" xfId="0" applyFont="1" applyFill="1" applyProtection="1">
      <protection locked="0"/>
    </xf>
    <xf numFmtId="1" fontId="24" fillId="0" borderId="10" xfId="0" applyNumberFormat="1" applyFont="1" applyBorder="1" applyProtection="1">
      <protection locked="0"/>
    </xf>
    <xf numFmtId="1" fontId="24" fillId="0" borderId="0" xfId="0" applyNumberFormat="1" applyFont="1" applyBorder="1" applyProtection="1">
      <protection locked="0"/>
    </xf>
    <xf numFmtId="44" fontId="27" fillId="26" borderId="11" xfId="70" applyFont="1" applyFill="1" applyBorder="1" applyAlignment="1" applyProtection="1">
      <alignment horizontal="right" wrapText="1"/>
    </xf>
    <xf numFmtId="44" fontId="27" fillId="26" borderId="11" xfId="70" applyFont="1" applyFill="1" applyBorder="1" applyAlignment="1" applyProtection="1">
      <alignment horizontal="right" vertical="center" wrapText="1"/>
    </xf>
    <xf numFmtId="164" fontId="24" fillId="0" borderId="0" xfId="0" applyNumberFormat="1" applyFont="1" applyProtection="1"/>
    <xf numFmtId="3" fontId="26" fillId="0" borderId="0" xfId="0" applyNumberFormat="1" applyFont="1" applyProtection="1"/>
    <xf numFmtId="0" fontId="24" fillId="0" borderId="0" xfId="0" applyFont="1" applyProtection="1"/>
    <xf numFmtId="44" fontId="27" fillId="0" borderId="11" xfId="70" applyFont="1" applyBorder="1" applyProtection="1"/>
    <xf numFmtId="44" fontId="27" fillId="0" borderId="11" xfId="70" applyFont="1" applyBorder="1" applyAlignment="1" applyProtection="1">
      <alignment horizontal="right" vertical="center"/>
    </xf>
    <xf numFmtId="44" fontId="27" fillId="0" borderId="12" xfId="70" applyFont="1" applyBorder="1" applyProtection="1"/>
    <xf numFmtId="44" fontId="27" fillId="0" borderId="11" xfId="70" applyFont="1" applyFill="1" applyBorder="1" applyProtection="1"/>
    <xf numFmtId="44" fontId="27" fillId="3" borderId="11" xfId="70" applyFont="1" applyFill="1" applyBorder="1" applyAlignment="1" applyProtection="1">
      <alignment horizontal="right" vertical="center"/>
    </xf>
    <xf numFmtId="44" fontId="27" fillId="0" borderId="11" xfId="70" applyFont="1" applyFill="1" applyBorder="1" applyAlignment="1" applyProtection="1">
      <alignment horizontal="right" vertical="center"/>
    </xf>
    <xf numFmtId="44" fontId="27" fillId="0" borderId="11" xfId="70" applyFont="1" applyBorder="1" applyAlignment="1" applyProtection="1">
      <alignment horizontal="right" vertical="center" wrapText="1" indent="1"/>
    </xf>
    <xf numFmtId="44" fontId="27" fillId="24" borderId="11" xfId="70" applyFont="1" applyFill="1" applyBorder="1" applyProtection="1"/>
    <xf numFmtId="44" fontId="27" fillId="0" borderId="11" xfId="70" applyFont="1" applyBorder="1" applyAlignment="1" applyProtection="1">
      <alignment horizontal="right"/>
    </xf>
    <xf numFmtId="44" fontId="27" fillId="0" borderId="11" xfId="70" applyFont="1" applyFill="1" applyBorder="1" applyAlignment="1" applyProtection="1">
      <alignment horizontal="center" vertical="center"/>
    </xf>
    <xf numFmtId="44" fontId="27" fillId="26" borderId="11" xfId="70" applyFont="1" applyFill="1" applyBorder="1" applyAlignment="1" applyProtection="1">
      <alignment horizontal="right" vertical="center"/>
    </xf>
    <xf numFmtId="44" fontId="27" fillId="26" borderId="11" xfId="70" applyFont="1" applyFill="1" applyBorder="1" applyAlignment="1" applyProtection="1">
      <alignment horizontal="right"/>
    </xf>
    <xf numFmtId="0" fontId="25" fillId="0" borderId="0" xfId="0" applyFont="1" applyProtection="1"/>
    <xf numFmtId="44" fontId="24" fillId="0" borderId="0" xfId="70" applyFont="1" applyProtection="1"/>
    <xf numFmtId="44" fontId="26" fillId="0" borderId="0" xfId="70" applyFont="1" applyProtection="1"/>
    <xf numFmtId="3" fontId="29" fillId="0" borderId="11" xfId="0" applyNumberFormat="1" applyFont="1" applyBorder="1" applyProtection="1">
      <protection locked="0"/>
    </xf>
    <xf numFmtId="3" fontId="25" fillId="0" borderId="11" xfId="0" applyNumberFormat="1" applyFont="1" applyBorder="1" applyProtection="1">
      <protection locked="0"/>
    </xf>
    <xf numFmtId="4" fontId="25" fillId="0" borderId="11" xfId="0" applyNumberFormat="1" applyFont="1" applyBorder="1" applyProtection="1">
      <protection locked="0"/>
    </xf>
    <xf numFmtId="44" fontId="25" fillId="0" borderId="11" xfId="70" applyFont="1" applyBorder="1" applyProtection="1">
      <protection locked="0"/>
    </xf>
    <xf numFmtId="3" fontId="29" fillId="24" borderId="11" xfId="0" applyNumberFormat="1" applyFont="1" applyFill="1" applyBorder="1" applyProtection="1">
      <protection locked="0"/>
    </xf>
    <xf numFmtId="3" fontId="25" fillId="24" borderId="11" xfId="0" applyNumberFormat="1" applyFont="1" applyFill="1" applyBorder="1" applyProtection="1">
      <protection locked="0"/>
    </xf>
    <xf numFmtId="0" fontId="24" fillId="0" borderId="11" xfId="0" applyFont="1" applyBorder="1" applyProtection="1"/>
    <xf numFmtId="3" fontId="33" fillId="0" borderId="11" xfId="0" applyNumberFormat="1" applyFont="1" applyBorder="1" applyAlignment="1" applyProtection="1">
      <alignment horizontal="right" vertical="center"/>
    </xf>
    <xf numFmtId="0" fontId="32" fillId="0" borderId="0" xfId="0" applyFont="1" applyProtection="1">
      <protection locked="0"/>
    </xf>
    <xf numFmtId="0" fontId="33" fillId="0" borderId="11" xfId="0" applyFont="1" applyBorder="1" applyAlignment="1" applyProtection="1">
      <alignment horizontal="right"/>
      <protection locked="0"/>
    </xf>
    <xf numFmtId="0" fontId="33" fillId="0" borderId="11" xfId="0" applyFont="1" applyFill="1" applyBorder="1" applyAlignment="1" applyProtection="1">
      <alignment horizontal="right"/>
      <protection locked="0"/>
    </xf>
    <xf numFmtId="3" fontId="33" fillId="0" borderId="11" xfId="0" applyNumberFormat="1" applyFont="1" applyBorder="1" applyAlignment="1" applyProtection="1">
      <alignment horizontal="right"/>
      <protection locked="0"/>
    </xf>
    <xf numFmtId="0" fontId="33" fillId="0" borderId="11" xfId="0" applyFont="1" applyBorder="1"/>
    <xf numFmtId="3" fontId="33" fillId="0" borderId="11" xfId="0" applyNumberFormat="1" applyFont="1" applyBorder="1"/>
    <xf numFmtId="0" fontId="34" fillId="0" borderId="11" xfId="0" applyFont="1" applyBorder="1" applyProtection="1">
      <protection locked="0"/>
    </xf>
    <xf numFmtId="3" fontId="32" fillId="0" borderId="11" xfId="60" applyNumberFormat="1" applyFont="1" applyBorder="1" applyAlignment="1" applyProtection="1">
      <alignment vertical="center"/>
      <protection locked="0"/>
    </xf>
    <xf numFmtId="3" fontId="32" fillId="0" borderId="11" xfId="60" applyNumberFormat="1" applyFont="1" applyFill="1" applyBorder="1" applyAlignment="1" applyProtection="1">
      <alignment vertical="center"/>
      <protection locked="0"/>
    </xf>
    <xf numFmtId="3" fontId="32" fillId="24" borderId="11" xfId="60" applyNumberFormat="1" applyFont="1" applyFill="1" applyBorder="1" applyAlignment="1" applyProtection="1">
      <alignment vertical="center"/>
      <protection locked="0"/>
    </xf>
    <xf numFmtId="1" fontId="26" fillId="27" borderId="12" xfId="0" applyNumberFormat="1" applyFont="1" applyFill="1" applyBorder="1" applyAlignment="1" applyProtection="1">
      <alignment horizontal="center"/>
      <protection locked="0"/>
    </xf>
    <xf numFmtId="1" fontId="26" fillId="27" borderId="12" xfId="0" applyNumberFormat="1" applyFont="1" applyFill="1" applyBorder="1" applyAlignment="1" applyProtection="1">
      <alignment horizontal="left"/>
      <protection locked="0"/>
    </xf>
    <xf numFmtId="1" fontId="26" fillId="27" borderId="12" xfId="0" applyNumberFormat="1" applyFont="1" applyFill="1" applyBorder="1" applyProtection="1">
      <protection locked="0"/>
    </xf>
    <xf numFmtId="3" fontId="26" fillId="27" borderId="12" xfId="0" applyNumberFormat="1" applyFont="1" applyFill="1" applyBorder="1" applyProtection="1">
      <protection locked="0"/>
    </xf>
    <xf numFmtId="165" fontId="26" fillId="27" borderId="12" xfId="0" applyNumberFormat="1" applyFont="1" applyFill="1" applyBorder="1" applyProtection="1">
      <protection locked="0"/>
    </xf>
    <xf numFmtId="0" fontId="26" fillId="27" borderId="12" xfId="0" applyFont="1" applyFill="1" applyBorder="1" applyProtection="1">
      <protection locked="0"/>
    </xf>
    <xf numFmtId="164" fontId="24" fillId="27" borderId="12" xfId="0" applyNumberFormat="1" applyFont="1" applyFill="1" applyBorder="1" applyProtection="1"/>
    <xf numFmtId="44" fontId="27" fillId="27" borderId="12" xfId="70" applyFont="1" applyFill="1" applyBorder="1" applyProtection="1"/>
    <xf numFmtId="44" fontId="27" fillId="27" borderId="12" xfId="70" applyFont="1" applyFill="1" applyBorder="1" applyProtection="1">
      <protection locked="0"/>
    </xf>
    <xf numFmtId="0" fontId="23" fillId="28" borderId="11" xfId="0" applyFont="1" applyFill="1" applyBorder="1" applyProtection="1">
      <protection locked="0"/>
    </xf>
    <xf numFmtId="49" fontId="23" fillId="28" borderId="11" xfId="0" applyNumberFormat="1" applyFont="1" applyFill="1" applyBorder="1" applyAlignment="1" applyProtection="1">
      <alignment horizontal="center" vertical="center"/>
      <protection locked="0"/>
    </xf>
    <xf numFmtId="1" fontId="23" fillId="28" borderId="11" xfId="0" applyNumberFormat="1" applyFont="1" applyFill="1" applyBorder="1" applyAlignment="1" applyProtection="1">
      <alignment horizontal="center" vertical="center"/>
      <protection locked="0"/>
    </xf>
    <xf numFmtId="3" fontId="23" fillId="28" borderId="11" xfId="0" applyNumberFormat="1" applyFont="1" applyFill="1" applyBorder="1" applyAlignment="1" applyProtection="1">
      <alignment horizontal="center" vertical="center" wrapText="1"/>
      <protection locked="0"/>
    </xf>
    <xf numFmtId="3" fontId="23" fillId="28" borderId="11" xfId="0" applyNumberFormat="1" applyFont="1" applyFill="1" applyBorder="1" applyAlignment="1" applyProtection="1">
      <alignment horizontal="center" vertical="center"/>
      <protection locked="0"/>
    </xf>
    <xf numFmtId="3" fontId="23" fillId="28" borderId="11" xfId="0" applyNumberFormat="1" applyFont="1" applyFill="1" applyBorder="1" applyAlignment="1" applyProtection="1">
      <alignment horizontal="center" vertical="center"/>
    </xf>
    <xf numFmtId="0" fontId="24" fillId="0" borderId="11" xfId="0" applyFont="1" applyBorder="1" applyProtection="1">
      <protection locked="0"/>
    </xf>
    <xf numFmtId="1" fontId="24" fillId="0" borderId="11" xfId="0" applyNumberFormat="1" applyFont="1" applyBorder="1" applyAlignment="1" applyProtection="1">
      <alignment horizontal="center"/>
      <protection locked="0"/>
    </xf>
    <xf numFmtId="1" fontId="24" fillId="0" borderId="11" xfId="0" quotePrefix="1" applyNumberFormat="1" applyFont="1" applyBorder="1" applyAlignment="1" applyProtection="1">
      <alignment horizontal="center"/>
      <protection locked="0"/>
    </xf>
    <xf numFmtId="1" fontId="24" fillId="0" borderId="11" xfId="0" applyNumberFormat="1" applyFont="1" applyBorder="1" applyAlignment="1" applyProtection="1">
      <alignment horizontal="left"/>
      <protection locked="0"/>
    </xf>
    <xf numFmtId="1" fontId="24" fillId="0" borderId="11" xfId="0" applyNumberFormat="1" applyFont="1" applyBorder="1" applyProtection="1">
      <protection locked="0"/>
    </xf>
    <xf numFmtId="3" fontId="32" fillId="0" borderId="11" xfId="0" applyNumberFormat="1" applyFont="1" applyBorder="1" applyAlignment="1" applyProtection="1">
      <alignment horizontal="right" vertical="center" wrapText="1"/>
    </xf>
    <xf numFmtId="164" fontId="24" fillId="0" borderId="11" xfId="0" applyNumberFormat="1" applyFont="1" applyBorder="1" applyProtection="1"/>
    <xf numFmtId="1" fontId="24" fillId="0" borderId="11" xfId="0" applyNumberFormat="1" applyFont="1" applyFill="1" applyBorder="1" applyAlignment="1" applyProtection="1">
      <alignment horizontal="center"/>
      <protection locked="0"/>
    </xf>
    <xf numFmtId="1" fontId="24" fillId="0" borderId="11" xfId="0" applyNumberFormat="1" applyFont="1" applyFill="1" applyBorder="1" applyAlignment="1" applyProtection="1">
      <alignment horizontal="left"/>
      <protection locked="0"/>
    </xf>
    <xf numFmtId="1" fontId="24" fillId="0" borderId="11" xfId="68" applyNumberFormat="1" applyFont="1" applyFill="1" applyBorder="1" applyProtection="1">
      <protection locked="0"/>
    </xf>
    <xf numFmtId="1" fontId="24" fillId="0" borderId="11" xfId="0" applyNumberFormat="1" applyFont="1" applyFill="1" applyBorder="1" applyProtection="1">
      <protection locked="0"/>
    </xf>
    <xf numFmtId="0" fontId="24" fillId="24" borderId="11" xfId="0" quotePrefix="1" applyFont="1" applyFill="1" applyBorder="1" applyProtection="1">
      <protection locked="0"/>
    </xf>
    <xf numFmtId="1" fontId="24" fillId="24" borderId="11" xfId="0" applyNumberFormat="1" applyFont="1" applyFill="1" applyBorder="1" applyAlignment="1" applyProtection="1">
      <alignment horizontal="center"/>
      <protection locked="0"/>
    </xf>
    <xf numFmtId="1" fontId="24" fillId="24" borderId="11" xfId="0" applyNumberFormat="1" applyFont="1" applyFill="1" applyBorder="1" applyAlignment="1" applyProtection="1">
      <alignment horizontal="left"/>
      <protection locked="0"/>
    </xf>
    <xf numFmtId="1" fontId="24" fillId="24" borderId="11" xfId="0" applyNumberFormat="1" applyFont="1" applyFill="1" applyBorder="1" applyProtection="1">
      <protection locked="0"/>
    </xf>
    <xf numFmtId="0" fontId="24" fillId="24" borderId="11" xfId="0" applyFont="1" applyFill="1" applyBorder="1" applyProtection="1"/>
    <xf numFmtId="164" fontId="24" fillId="24" borderId="11" xfId="0" applyNumberFormat="1" applyFont="1" applyFill="1" applyBorder="1" applyProtection="1"/>
    <xf numFmtId="0" fontId="33" fillId="0" borderId="11" xfId="0" applyFont="1" applyBorder="1" applyProtection="1">
      <protection locked="0"/>
    </xf>
    <xf numFmtId="44" fontId="30" fillId="0" borderId="11" xfId="70" applyFont="1" applyBorder="1"/>
    <xf numFmtId="0" fontId="32" fillId="0" borderId="11" xfId="0" applyFont="1" applyBorder="1" applyProtection="1">
      <protection locked="0"/>
    </xf>
    <xf numFmtId="1" fontId="43" fillId="34" borderId="11" xfId="73" applyNumberFormat="1" applyBorder="1" applyAlignment="1" applyProtection="1">
      <alignment horizontal="center"/>
      <protection locked="0"/>
    </xf>
    <xf numFmtId="1" fontId="43" fillId="34" borderId="11" xfId="73" applyNumberFormat="1" applyBorder="1" applyAlignment="1" applyProtection="1">
      <alignment horizontal="left"/>
      <protection locked="0"/>
    </xf>
    <xf numFmtId="1" fontId="43" fillId="34" borderId="11" xfId="73" applyNumberFormat="1" applyBorder="1" applyProtection="1">
      <protection locked="0"/>
    </xf>
    <xf numFmtId="3" fontId="43" fillId="34" borderId="11" xfId="73" applyNumberFormat="1" applyBorder="1" applyProtection="1">
      <protection locked="0"/>
    </xf>
    <xf numFmtId="4" fontId="43" fillId="34" borderId="11" xfId="73" applyNumberFormat="1" applyBorder="1" applyProtection="1">
      <protection locked="0"/>
    </xf>
    <xf numFmtId="0" fontId="43" fillId="34" borderId="11" xfId="73" applyBorder="1" applyProtection="1"/>
    <xf numFmtId="164" fontId="43" fillId="34" borderId="11" xfId="73" applyNumberFormat="1" applyBorder="1" applyProtection="1"/>
    <xf numFmtId="44" fontId="27" fillId="3" borderId="11" xfId="70" applyFont="1" applyFill="1" applyBorder="1" applyAlignment="1" applyProtection="1"/>
    <xf numFmtId="3" fontId="32" fillId="0" borderId="11" xfId="49" applyNumberFormat="1" applyFont="1" applyBorder="1" applyAlignment="1" applyProtection="1">
      <alignment horizontal="right" vertical="center" wrapText="1"/>
    </xf>
    <xf numFmtId="164" fontId="24" fillId="0" borderId="11" xfId="0" applyNumberFormat="1" applyFont="1" applyFill="1" applyBorder="1" applyProtection="1"/>
    <xf numFmtId="0" fontId="25" fillId="0" borderId="11" xfId="0" applyFont="1" applyBorder="1"/>
    <xf numFmtId="3" fontId="32" fillId="0" borderId="11" xfId="0" applyNumberFormat="1" applyFont="1" applyFill="1" applyBorder="1" applyAlignment="1" applyProtection="1">
      <alignment horizontal="right" vertical="center" wrapText="1"/>
    </xf>
    <xf numFmtId="49" fontId="24" fillId="0" borderId="11" xfId="0" applyNumberFormat="1" applyFont="1" applyBorder="1" applyAlignment="1" applyProtection="1">
      <alignment horizontal="center"/>
      <protection locked="0"/>
    </xf>
    <xf numFmtId="49" fontId="24" fillId="0" borderId="11" xfId="0" quotePrefix="1" applyNumberFormat="1" applyFont="1" applyBorder="1" applyAlignment="1" applyProtection="1">
      <alignment horizontal="center"/>
      <protection locked="0"/>
    </xf>
    <xf numFmtId="43" fontId="30" fillId="0" borderId="11" xfId="36" applyFont="1" applyBorder="1"/>
    <xf numFmtId="44" fontId="27" fillId="0" borderId="11" xfId="70" applyFont="1" applyFill="1" applyBorder="1" applyAlignment="1" applyProtection="1">
      <alignment horizontal="right" wrapText="1"/>
    </xf>
    <xf numFmtId="0" fontId="23" fillId="28" borderId="13" xfId="0" applyFont="1" applyFill="1" applyBorder="1" applyProtection="1">
      <protection locked="0"/>
    </xf>
    <xf numFmtId="0" fontId="23" fillId="28" borderId="14" xfId="0" applyFont="1" applyFill="1" applyBorder="1" applyProtection="1">
      <protection locked="0"/>
    </xf>
    <xf numFmtId="49" fontId="23" fillId="28" borderId="14" xfId="0" applyNumberFormat="1" applyFont="1" applyFill="1" applyBorder="1" applyAlignment="1" applyProtection="1">
      <alignment horizontal="center" vertical="center"/>
      <protection locked="0"/>
    </xf>
    <xf numFmtId="1" fontId="23" fillId="28" borderId="14" xfId="0" applyNumberFormat="1" applyFont="1" applyFill="1" applyBorder="1" applyAlignment="1" applyProtection="1">
      <alignment horizontal="center" vertical="center"/>
      <protection locked="0"/>
    </xf>
    <xf numFmtId="3" fontId="23" fillId="28" borderId="14" xfId="0" applyNumberFormat="1" applyFont="1" applyFill="1" applyBorder="1" applyAlignment="1" applyProtection="1">
      <alignment horizontal="center" vertical="center" wrapText="1"/>
      <protection locked="0"/>
    </xf>
    <xf numFmtId="4" fontId="23" fillId="28" borderId="14" xfId="0" applyNumberFormat="1" applyFont="1" applyFill="1" applyBorder="1" applyAlignment="1" applyProtection="1">
      <alignment horizontal="center" vertical="center" wrapText="1"/>
      <protection locked="0"/>
    </xf>
    <xf numFmtId="3" fontId="23" fillId="28" borderId="14" xfId="0" applyNumberFormat="1" applyFont="1" applyFill="1" applyBorder="1" applyAlignment="1" applyProtection="1">
      <alignment horizontal="center" vertical="center" wrapText="1"/>
    </xf>
    <xf numFmtId="3" fontId="23" fillId="28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28" borderId="16" xfId="0" applyFont="1" applyFill="1" applyBorder="1" applyProtection="1">
      <protection locked="0"/>
    </xf>
    <xf numFmtId="3" fontId="23" fillId="28" borderId="17" xfId="0" applyNumberFormat="1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Protection="1">
      <protection locked="0"/>
    </xf>
    <xf numFmtId="44" fontId="27" fillId="5" borderId="17" xfId="70" applyFont="1" applyFill="1" applyBorder="1" applyProtection="1">
      <protection locked="0"/>
    </xf>
    <xf numFmtId="0" fontId="24" fillId="0" borderId="16" xfId="0" quotePrefix="1" applyFont="1" applyBorder="1" applyProtection="1">
      <protection locked="0"/>
    </xf>
    <xf numFmtId="44" fontId="27" fillId="3" borderId="17" xfId="70" applyFont="1" applyFill="1" applyBorder="1" applyProtection="1">
      <protection locked="0"/>
    </xf>
    <xf numFmtId="0" fontId="24" fillId="0" borderId="16" xfId="0" quotePrefix="1" applyFont="1" applyBorder="1" applyAlignment="1" applyProtection="1">
      <alignment horizontal="left"/>
      <protection locked="0"/>
    </xf>
    <xf numFmtId="0" fontId="24" fillId="0" borderId="18" xfId="0" applyFont="1" applyBorder="1" applyProtection="1">
      <protection locked="0"/>
    </xf>
    <xf numFmtId="0" fontId="24" fillId="0" borderId="19" xfId="0" applyFont="1" applyBorder="1" applyProtection="1">
      <protection locked="0"/>
    </xf>
    <xf numFmtId="1" fontId="24" fillId="0" borderId="19" xfId="0" applyNumberFormat="1" applyFont="1" applyBorder="1" applyAlignment="1" applyProtection="1">
      <alignment horizontal="center"/>
      <protection locked="0"/>
    </xf>
    <xf numFmtId="1" fontId="24" fillId="0" borderId="19" xfId="0" applyNumberFormat="1" applyFont="1" applyBorder="1" applyAlignment="1" applyProtection="1">
      <alignment horizontal="left"/>
      <protection locked="0"/>
    </xf>
    <xf numFmtId="1" fontId="24" fillId="0" borderId="19" xfId="0" applyNumberFormat="1" applyFont="1" applyBorder="1" applyProtection="1">
      <protection locked="0"/>
    </xf>
    <xf numFmtId="3" fontId="29" fillId="0" borderId="19" xfId="0" applyNumberFormat="1" applyFont="1" applyBorder="1" applyProtection="1">
      <protection locked="0"/>
    </xf>
    <xf numFmtId="3" fontId="25" fillId="0" borderId="19" xfId="0" applyNumberFormat="1" applyFont="1" applyBorder="1" applyProtection="1">
      <protection locked="0"/>
    </xf>
    <xf numFmtId="44" fontId="30" fillId="0" borderId="19" xfId="70" applyFont="1" applyBorder="1"/>
    <xf numFmtId="0" fontId="24" fillId="0" borderId="19" xfId="0" applyFont="1" applyBorder="1" applyProtection="1"/>
    <xf numFmtId="164" fontId="24" fillId="0" borderId="19" xfId="0" applyNumberFormat="1" applyFont="1" applyBorder="1" applyProtection="1"/>
    <xf numFmtId="44" fontId="27" fillId="0" borderId="19" xfId="70" applyFont="1" applyBorder="1" applyProtection="1"/>
    <xf numFmtId="44" fontId="27" fillId="26" borderId="19" xfId="70" applyFont="1" applyFill="1" applyBorder="1" applyAlignment="1" applyProtection="1">
      <alignment horizontal="right"/>
    </xf>
    <xf numFmtId="44" fontId="27" fillId="5" borderId="20" xfId="70" applyFont="1" applyFill="1" applyBorder="1" applyProtection="1">
      <protection locked="0"/>
    </xf>
    <xf numFmtId="0" fontId="26" fillId="0" borderId="21" xfId="0" applyFont="1" applyBorder="1" applyProtection="1">
      <protection locked="0"/>
    </xf>
    <xf numFmtId="0" fontId="26" fillId="0" borderId="22" xfId="0" applyFont="1" applyBorder="1" applyProtection="1">
      <protection locked="0"/>
    </xf>
    <xf numFmtId="1" fontId="26" fillId="25" borderId="22" xfId="0" applyNumberFormat="1" applyFont="1" applyFill="1" applyBorder="1" applyAlignment="1" applyProtection="1">
      <alignment horizontal="center"/>
    </xf>
    <xf numFmtId="1" fontId="26" fillId="25" borderId="22" xfId="0" applyNumberFormat="1" applyFont="1" applyFill="1" applyBorder="1" applyAlignment="1" applyProtection="1">
      <alignment horizontal="left"/>
    </xf>
    <xf numFmtId="1" fontId="26" fillId="25" borderId="22" xfId="0" applyNumberFormat="1" applyFont="1" applyFill="1" applyBorder="1" applyAlignment="1" applyProtection="1">
      <alignment horizontal="center"/>
      <protection locked="0"/>
    </xf>
    <xf numFmtId="1" fontId="26" fillId="25" borderId="22" xfId="0" applyNumberFormat="1" applyFont="1" applyFill="1" applyBorder="1" applyAlignment="1" applyProtection="1">
      <alignment horizontal="left"/>
      <protection locked="0"/>
    </xf>
    <xf numFmtId="1" fontId="26" fillId="25" borderId="22" xfId="0" applyNumberFormat="1" applyFont="1" applyFill="1" applyBorder="1" applyProtection="1">
      <protection locked="0"/>
    </xf>
    <xf numFmtId="3" fontId="26" fillId="25" borderId="22" xfId="0" applyNumberFormat="1" applyFont="1" applyFill="1" applyBorder="1" applyProtection="1"/>
    <xf numFmtId="4" fontId="26" fillId="25" borderId="22" xfId="0" applyNumberFormat="1" applyFont="1" applyFill="1" applyBorder="1" applyProtection="1"/>
    <xf numFmtId="0" fontId="26" fillId="25" borderId="22" xfId="0" applyFont="1" applyFill="1" applyBorder="1" applyProtection="1">
      <protection locked="0"/>
    </xf>
    <xf numFmtId="164" fontId="24" fillId="25" borderId="22" xfId="0" applyNumberFormat="1" applyFont="1" applyFill="1" applyBorder="1" applyProtection="1"/>
    <xf numFmtId="44" fontId="28" fillId="25" borderId="22" xfId="70" applyFont="1" applyFill="1" applyBorder="1" applyProtection="1"/>
    <xf numFmtId="44" fontId="27" fillId="5" borderId="22" xfId="70" applyFont="1" applyFill="1" applyBorder="1" applyProtection="1"/>
    <xf numFmtId="44" fontId="28" fillId="29" borderId="23" xfId="70" applyFont="1" applyFill="1" applyBorder="1" applyProtection="1">
      <protection locked="0"/>
    </xf>
    <xf numFmtId="0" fontId="24" fillId="0" borderId="18" xfId="0" quotePrefix="1" applyFont="1" applyBorder="1" applyProtection="1">
      <protection locked="0"/>
    </xf>
    <xf numFmtId="0" fontId="34" fillId="0" borderId="19" xfId="0" applyFont="1" applyBorder="1" applyProtection="1">
      <protection locked="0"/>
    </xf>
    <xf numFmtId="43" fontId="30" fillId="0" borderId="19" xfId="36" applyFont="1" applyBorder="1"/>
    <xf numFmtId="44" fontId="27" fillId="0" borderId="19" xfId="70" applyFont="1" applyFill="1" applyBorder="1" applyAlignment="1" applyProtection="1">
      <alignment horizontal="right" wrapText="1"/>
    </xf>
    <xf numFmtId="0" fontId="24" fillId="0" borderId="24" xfId="0" quotePrefix="1" applyFont="1" applyBorder="1" applyProtection="1">
      <protection locked="0"/>
    </xf>
    <xf numFmtId="0" fontId="24" fillId="0" borderId="12" xfId="0" applyFont="1" applyBorder="1" applyProtection="1">
      <protection locked="0"/>
    </xf>
    <xf numFmtId="1" fontId="24" fillId="0" borderId="12" xfId="0" applyNumberFormat="1" applyFont="1" applyBorder="1" applyAlignment="1" applyProtection="1">
      <alignment horizontal="center"/>
      <protection locked="0"/>
    </xf>
    <xf numFmtId="1" fontId="24" fillId="0" borderId="12" xfId="0" applyNumberFormat="1" applyFont="1" applyBorder="1" applyAlignment="1" applyProtection="1">
      <alignment horizontal="left"/>
      <protection locked="0"/>
    </xf>
    <xf numFmtId="1" fontId="24" fillId="0" borderId="12" xfId="0" applyNumberFormat="1" applyFont="1" applyBorder="1" applyProtection="1">
      <protection locked="0"/>
    </xf>
    <xf numFmtId="3" fontId="29" fillId="0" borderId="12" xfId="0" applyNumberFormat="1" applyFont="1" applyBorder="1" applyProtection="1">
      <protection locked="0"/>
    </xf>
    <xf numFmtId="3" fontId="25" fillId="0" borderId="12" xfId="0" applyNumberFormat="1" applyFont="1" applyBorder="1" applyProtection="1">
      <protection locked="0"/>
    </xf>
    <xf numFmtId="44" fontId="30" fillId="0" borderId="12" xfId="70" applyFont="1" applyBorder="1"/>
    <xf numFmtId="0" fontId="24" fillId="0" borderId="12" xfId="0" applyFont="1" applyBorder="1" applyProtection="1"/>
    <xf numFmtId="164" fontId="24" fillId="0" borderId="12" xfId="0" applyNumberFormat="1" applyFont="1" applyBorder="1" applyProtection="1"/>
    <xf numFmtId="44" fontId="27" fillId="26" borderId="12" xfId="70" applyFont="1" applyFill="1" applyBorder="1" applyAlignment="1" applyProtection="1">
      <alignment horizontal="right" vertical="center"/>
    </xf>
    <xf numFmtId="44" fontId="27" fillId="26" borderId="12" xfId="70" applyFont="1" applyFill="1" applyBorder="1" applyAlignment="1" applyProtection="1">
      <alignment horizontal="right"/>
    </xf>
    <xf numFmtId="44" fontId="27" fillId="5" borderId="25" xfId="70" applyFont="1" applyFill="1" applyBorder="1" applyProtection="1">
      <protection locked="0"/>
    </xf>
    <xf numFmtId="0" fontId="24" fillId="0" borderId="21" xfId="0" quotePrefix="1" applyFont="1" applyBorder="1" applyProtection="1">
      <protection locked="0"/>
    </xf>
    <xf numFmtId="0" fontId="24" fillId="0" borderId="22" xfId="0" applyFont="1" applyBorder="1" applyProtection="1">
      <protection locked="0"/>
    </xf>
    <xf numFmtId="44" fontId="27" fillId="25" borderId="22" xfId="70" applyFont="1" applyFill="1" applyBorder="1" applyProtection="1"/>
    <xf numFmtId="49" fontId="24" fillId="0" borderId="19" xfId="0" applyNumberFormat="1" applyFont="1" applyBorder="1" applyAlignment="1" applyProtection="1">
      <alignment horizontal="center"/>
      <protection locked="0"/>
    </xf>
    <xf numFmtId="0" fontId="34" fillId="0" borderId="12" xfId="0" applyFont="1" applyBorder="1" applyProtection="1">
      <protection locked="0"/>
    </xf>
    <xf numFmtId="43" fontId="30" fillId="0" borderId="12" xfId="36" applyFont="1" applyBorder="1"/>
    <xf numFmtId="44" fontId="27" fillId="0" borderId="12" xfId="70" applyFont="1" applyFill="1" applyBorder="1" applyAlignment="1" applyProtection="1">
      <alignment horizontal="right" wrapText="1"/>
    </xf>
    <xf numFmtId="3" fontId="32" fillId="0" borderId="19" xfId="0" applyNumberFormat="1" applyFont="1" applyBorder="1" applyAlignment="1" applyProtection="1">
      <alignment horizontal="right" vertical="center" wrapText="1"/>
    </xf>
    <xf numFmtId="44" fontId="27" fillId="24" borderId="19" xfId="70" applyFont="1" applyFill="1" applyBorder="1" applyProtection="1"/>
    <xf numFmtId="3" fontId="32" fillId="0" borderId="19" xfId="0" applyNumberFormat="1" applyFont="1" applyFill="1" applyBorder="1" applyAlignment="1" applyProtection="1">
      <alignment horizontal="right" vertical="center" wrapText="1"/>
    </xf>
    <xf numFmtId="3" fontId="32" fillId="0" borderId="12" xfId="0" applyNumberFormat="1" applyFont="1" applyBorder="1" applyAlignment="1" applyProtection="1">
      <alignment horizontal="right" vertical="center" wrapText="1"/>
    </xf>
    <xf numFmtId="44" fontId="27" fillId="24" borderId="12" xfId="70" applyFont="1" applyFill="1" applyBorder="1" applyProtection="1"/>
    <xf numFmtId="44" fontId="28" fillId="29" borderId="23" xfId="70" applyFont="1" applyFill="1" applyBorder="1" applyProtection="1"/>
    <xf numFmtId="44" fontId="27" fillId="0" borderId="19" xfId="70" applyFont="1" applyFill="1" applyBorder="1" applyAlignment="1" applyProtection="1">
      <alignment horizontal="right" vertical="center"/>
    </xf>
    <xf numFmtId="44" fontId="27" fillId="0" borderId="19" xfId="70" applyFont="1" applyBorder="1" applyAlignment="1" applyProtection="1">
      <alignment horizontal="right" vertical="center"/>
    </xf>
    <xf numFmtId="44" fontId="27" fillId="0" borderId="12" xfId="70" applyFont="1" applyBorder="1" applyAlignment="1" applyProtection="1">
      <alignment horizontal="right"/>
    </xf>
    <xf numFmtId="44" fontId="27" fillId="0" borderId="12" xfId="70" applyFont="1" applyFill="1" applyBorder="1" applyAlignment="1" applyProtection="1">
      <alignment horizontal="right" vertical="center"/>
    </xf>
    <xf numFmtId="44" fontId="28" fillId="25" borderId="22" xfId="70" applyFont="1" applyFill="1" applyBorder="1" applyAlignment="1" applyProtection="1">
      <alignment horizontal="right"/>
    </xf>
    <xf numFmtId="3" fontId="32" fillId="0" borderId="19" xfId="60" applyNumberFormat="1" applyFont="1" applyBorder="1" applyAlignment="1" applyProtection="1">
      <alignment vertical="center"/>
      <protection locked="0"/>
    </xf>
    <xf numFmtId="0" fontId="24" fillId="0" borderId="24" xfId="0" applyFont="1" applyBorder="1" applyProtection="1">
      <protection locked="0"/>
    </xf>
    <xf numFmtId="3" fontId="32" fillId="0" borderId="12" xfId="60" applyNumberFormat="1" applyFont="1" applyBorder="1" applyAlignment="1" applyProtection="1">
      <alignment vertical="center"/>
      <protection locked="0"/>
    </xf>
    <xf numFmtId="0" fontId="24" fillId="0" borderId="21" xfId="0" applyFont="1" applyBorder="1" applyProtection="1">
      <protection locked="0"/>
    </xf>
    <xf numFmtId="0" fontId="33" fillId="0" borderId="19" xfId="0" applyFont="1" applyBorder="1"/>
    <xf numFmtId="44" fontId="27" fillId="0" borderId="19" xfId="70" applyFont="1" applyFill="1" applyBorder="1" applyProtection="1"/>
    <xf numFmtId="44" fontId="27" fillId="0" borderId="12" xfId="70" applyFont="1" applyFill="1" applyBorder="1" applyProtection="1"/>
    <xf numFmtId="3" fontId="32" fillId="0" borderId="19" xfId="49" applyNumberFormat="1" applyFont="1" applyBorder="1" applyAlignment="1" applyProtection="1">
      <alignment horizontal="right" vertical="center" wrapText="1"/>
    </xf>
    <xf numFmtId="44" fontId="27" fillId="0" borderId="19" xfId="70" applyFont="1" applyBorder="1" applyAlignment="1" applyProtection="1">
      <alignment horizontal="right" vertical="center" wrapText="1" indent="1"/>
    </xf>
    <xf numFmtId="0" fontId="33" fillId="0" borderId="12" xfId="0" applyFont="1" applyBorder="1"/>
    <xf numFmtId="0" fontId="33" fillId="0" borderId="19" xfId="0" applyFont="1" applyBorder="1" applyAlignment="1" applyProtection="1">
      <alignment horizontal="right"/>
      <protection locked="0"/>
    </xf>
    <xf numFmtId="3" fontId="32" fillId="0" borderId="12" xfId="49" applyNumberFormat="1" applyFont="1" applyBorder="1" applyAlignment="1" applyProtection="1">
      <alignment horizontal="right" vertical="center" wrapText="1"/>
    </xf>
    <xf numFmtId="44" fontId="27" fillId="0" borderId="12" xfId="70" applyFont="1" applyBorder="1" applyAlignment="1" applyProtection="1">
      <alignment horizontal="right" vertical="center" wrapText="1" indent="1"/>
    </xf>
    <xf numFmtId="0" fontId="32" fillId="0" borderId="19" xfId="0" applyFont="1" applyBorder="1" applyProtection="1">
      <protection locked="0"/>
    </xf>
    <xf numFmtId="0" fontId="33" fillId="0" borderId="12" xfId="0" applyFont="1" applyBorder="1" applyAlignment="1" applyProtection="1">
      <alignment horizontal="right"/>
      <protection locked="0"/>
    </xf>
    <xf numFmtId="1" fontId="26" fillId="25" borderId="22" xfId="0" quotePrefix="1" applyNumberFormat="1" applyFont="1" applyFill="1" applyBorder="1" applyAlignment="1" applyProtection="1">
      <alignment horizontal="center"/>
    </xf>
    <xf numFmtId="0" fontId="33" fillId="0" borderId="19" xfId="0" applyFont="1" applyBorder="1" applyProtection="1">
      <protection locked="0"/>
    </xf>
    <xf numFmtId="0" fontId="32" fillId="0" borderId="12" xfId="0" applyFont="1" applyBorder="1" applyProtection="1">
      <protection locked="0"/>
    </xf>
    <xf numFmtId="44" fontId="25" fillId="0" borderId="19" xfId="70" applyFont="1" applyBorder="1" applyProtection="1">
      <protection locked="0"/>
    </xf>
    <xf numFmtId="0" fontId="33" fillId="0" borderId="12" xfId="0" applyFont="1" applyBorder="1" applyProtection="1">
      <protection locked="0"/>
    </xf>
    <xf numFmtId="0" fontId="24" fillId="24" borderId="18" xfId="0" quotePrefix="1" applyFont="1" applyFill="1" applyBorder="1" applyProtection="1">
      <protection locked="0"/>
    </xf>
    <xf numFmtId="0" fontId="24" fillId="24" borderId="19" xfId="0" quotePrefix="1" applyFont="1" applyFill="1" applyBorder="1" applyProtection="1">
      <protection locked="0"/>
    </xf>
    <xf numFmtId="1" fontId="24" fillId="24" borderId="19" xfId="0" applyNumberFormat="1" applyFont="1" applyFill="1" applyBorder="1" applyAlignment="1" applyProtection="1">
      <alignment horizontal="center"/>
      <protection locked="0"/>
    </xf>
    <xf numFmtId="1" fontId="24" fillId="24" borderId="19" xfId="0" quotePrefix="1" applyNumberFormat="1" applyFont="1" applyFill="1" applyBorder="1" applyAlignment="1" applyProtection="1">
      <alignment horizontal="center"/>
      <protection locked="0"/>
    </xf>
    <xf numFmtId="1" fontId="24" fillId="24" borderId="19" xfId="0" applyNumberFormat="1" applyFont="1" applyFill="1" applyBorder="1" applyAlignment="1" applyProtection="1">
      <alignment horizontal="left"/>
      <protection locked="0"/>
    </xf>
    <xf numFmtId="1" fontId="24" fillId="24" borderId="19" xfId="0" applyNumberFormat="1" applyFont="1" applyFill="1" applyBorder="1" applyProtection="1">
      <protection locked="0"/>
    </xf>
    <xf numFmtId="3" fontId="29" fillId="24" borderId="19" xfId="0" applyNumberFormat="1" applyFont="1" applyFill="1" applyBorder="1" applyProtection="1">
      <protection locked="0"/>
    </xf>
    <xf numFmtId="3" fontId="25" fillId="24" borderId="19" xfId="0" applyNumberFormat="1" applyFont="1" applyFill="1" applyBorder="1" applyProtection="1">
      <protection locked="0"/>
    </xf>
    <xf numFmtId="3" fontId="33" fillId="0" borderId="19" xfId="0" applyNumberFormat="1" applyFont="1" applyBorder="1" applyAlignment="1" applyProtection="1">
      <alignment horizontal="right" vertical="center"/>
    </xf>
    <xf numFmtId="44" fontId="25" fillId="24" borderId="19" xfId="70" applyFont="1" applyFill="1" applyBorder="1" applyProtection="1">
      <protection locked="0"/>
    </xf>
    <xf numFmtId="0" fontId="24" fillId="24" borderId="19" xfId="0" applyFont="1" applyFill="1" applyBorder="1" applyProtection="1"/>
    <xf numFmtId="164" fontId="24" fillId="24" borderId="19" xfId="0" applyNumberFormat="1" applyFont="1" applyFill="1" applyBorder="1" applyProtection="1"/>
    <xf numFmtId="44" fontId="25" fillId="0" borderId="12" xfId="70" applyFont="1" applyBorder="1" applyProtection="1">
      <protection locked="0"/>
    </xf>
    <xf numFmtId="3" fontId="33" fillId="0" borderId="11" xfId="0" applyNumberFormat="1" applyFont="1" applyBorder="1" applyProtection="1">
      <protection locked="0"/>
    </xf>
    <xf numFmtId="1" fontId="35" fillId="0" borderId="12" xfId="0" applyNumberFormat="1" applyFont="1" applyBorder="1" applyAlignment="1" applyProtection="1">
      <alignment horizontal="right" vertical="center"/>
    </xf>
    <xf numFmtId="1" fontId="35" fillId="0" borderId="11" xfId="0" applyNumberFormat="1" applyFont="1" applyBorder="1" applyAlignment="1" applyProtection="1">
      <alignment horizontal="right" vertical="center"/>
    </xf>
    <xf numFmtId="1" fontId="35" fillId="0" borderId="19" xfId="0" applyNumberFormat="1" applyFont="1" applyBorder="1" applyAlignment="1" applyProtection="1">
      <alignment horizontal="right" vertical="center"/>
    </xf>
    <xf numFmtId="41" fontId="34" fillId="0" borderId="12" xfId="0" applyNumberFormat="1" applyFont="1" applyBorder="1" applyAlignment="1" applyProtection="1">
      <alignment horizontal="right"/>
      <protection locked="0"/>
    </xf>
    <xf numFmtId="41" fontId="34" fillId="0" borderId="11" xfId="0" applyNumberFormat="1" applyFont="1" applyBorder="1" applyAlignment="1" applyProtection="1">
      <alignment horizontal="right"/>
      <protection locked="0"/>
    </xf>
    <xf numFmtId="41" fontId="34" fillId="0" borderId="19" xfId="0" applyNumberFormat="1" applyFont="1" applyBorder="1" applyAlignment="1" applyProtection="1">
      <alignment horizontal="right"/>
      <protection locked="0"/>
    </xf>
    <xf numFmtId="1" fontId="35" fillId="0" borderId="12" xfId="0" applyNumberFormat="1" applyFont="1" applyBorder="1" applyAlignment="1" applyProtection="1">
      <alignment horizontal="right" vertical="center"/>
      <protection locked="0"/>
    </xf>
    <xf numFmtId="1" fontId="35" fillId="0" borderId="11" xfId="0" applyNumberFormat="1" applyFont="1" applyBorder="1" applyAlignment="1" applyProtection="1">
      <alignment horizontal="right" vertical="center"/>
      <protection locked="0"/>
    </xf>
    <xf numFmtId="1" fontId="35" fillId="0" borderId="19" xfId="0" applyNumberFormat="1" applyFont="1" applyBorder="1" applyAlignment="1" applyProtection="1">
      <alignment horizontal="right" vertical="center"/>
      <protection locked="0"/>
    </xf>
  </cellXfs>
  <cellStyles count="75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4 3" xfId="11"/>
    <cellStyle name="40% - akcent 4 4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4 2 2" xfId="19"/>
    <cellStyle name="60% - akcent 5 2" xfId="20"/>
    <cellStyle name="60% - akcent 6 2" xfId="21"/>
    <cellStyle name="Akcent 1 2" xfId="22"/>
    <cellStyle name="Akcent 2 2" xfId="23"/>
    <cellStyle name="Akcent 2 3" xfId="24"/>
    <cellStyle name="Akcent 3 2" xfId="25"/>
    <cellStyle name="Akcent 3 3" xfId="26"/>
    <cellStyle name="Akcent 4 2" xfId="27"/>
    <cellStyle name="Akcent 5 2" xfId="28"/>
    <cellStyle name="Akcent 6 2" xfId="29"/>
    <cellStyle name="Dane wejściowe 2" xfId="30"/>
    <cellStyle name="Dane wejściowe 2 2" xfId="31"/>
    <cellStyle name="Dane wyjściowe 2" xfId="32"/>
    <cellStyle name="Dane wyjściowe 2 2" xfId="33"/>
    <cellStyle name="Dobre 2" xfId="34"/>
    <cellStyle name="Dziesiętny 2" xfId="35"/>
    <cellStyle name="Dziesiętny 3" xfId="36"/>
    <cellStyle name="Excel Built-in Comma" xfId="37"/>
    <cellStyle name="Excel Built-in Currency" xfId="38"/>
    <cellStyle name="Excel Built-in Excel Built-in Normal" xfId="39"/>
    <cellStyle name="Excel Built-in Normal" xfId="40"/>
    <cellStyle name="Excel_BuiltIn_Currency" xfId="41"/>
    <cellStyle name="Komórka połączona 2" xfId="42"/>
    <cellStyle name="Komórka zaznaczona 2" xfId="43"/>
    <cellStyle name="Nagłówek 1 2" xfId="44"/>
    <cellStyle name="Nagłówek 2 2" xfId="45"/>
    <cellStyle name="Nagłówek 3 2" xfId="46"/>
    <cellStyle name="Nagłówek 4 2" xfId="47"/>
    <cellStyle name="Neutralne 2" xfId="48"/>
    <cellStyle name="Normalny" xfId="0" builtinId="0"/>
    <cellStyle name="Normalny 2" xfId="49"/>
    <cellStyle name="Normalny 2 2" xfId="50"/>
    <cellStyle name="Normalny 3" xfId="51"/>
    <cellStyle name="Normalny 4" xfId="52"/>
    <cellStyle name="Normalny 4 2" xfId="53"/>
    <cellStyle name="Normalny 5" xfId="54"/>
    <cellStyle name="Normalny 6" xfId="55"/>
    <cellStyle name="Normalny 6 2" xfId="56"/>
    <cellStyle name="Normalny 7" xfId="57"/>
    <cellStyle name="Normalny 8" xfId="58"/>
    <cellStyle name="Normalny 9" xfId="59"/>
    <cellStyle name="Normalny_Arkusz1" xfId="60"/>
    <cellStyle name="Obliczenia 2" xfId="61"/>
    <cellStyle name="Obliczenia 2 2" xfId="62"/>
    <cellStyle name="Suma 2" xfId="63"/>
    <cellStyle name="Suma 2 2" xfId="64"/>
    <cellStyle name="Tekst objaśnienia 2" xfId="65"/>
    <cellStyle name="Tekst ostrzeżenia 2" xfId="66"/>
    <cellStyle name="Tytuł 2" xfId="67"/>
    <cellStyle name="Uwaga 2" xfId="68"/>
    <cellStyle name="Uwaga 2 2" xfId="69"/>
    <cellStyle name="Walutowy" xfId="70" builtinId="4"/>
    <cellStyle name="Walutowy 2" xfId="71"/>
    <cellStyle name="Walutowy 3" xfId="72"/>
    <cellStyle name="Złe 2" xfId="74"/>
    <cellStyle name="Zły" xfId="7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23"/>
  <sheetViews>
    <sheetView tabSelected="1" zoomScale="80" zoomScaleNormal="80" workbookViewId="0">
      <pane xSplit="7" ySplit="3" topLeftCell="H1113" activePane="bottomRight" state="frozen"/>
      <selection pane="topRight" activeCell="H1" sqref="H1"/>
      <selection pane="bottomLeft" activeCell="A4" sqref="A4"/>
      <selection pane="bottomRight" activeCell="Q1" sqref="Q1:U1048576"/>
    </sheetView>
  </sheetViews>
  <sheetFormatPr defaultRowHeight="12.75"/>
  <cols>
    <col min="1" max="1" width="9.140625" style="7"/>
    <col min="2" max="2" width="8" style="7" customWidth="1"/>
    <col min="3" max="3" width="6.85546875" style="6" customWidth="1"/>
    <col min="4" max="4" width="32" style="6" customWidth="1"/>
    <col min="5" max="5" width="14.5703125" style="6" customWidth="1"/>
    <col min="6" max="6" width="14.5703125" style="4" customWidth="1"/>
    <col min="7" max="7" width="8.140625" style="8" customWidth="1"/>
    <col min="8" max="8" width="25.42578125" style="10" customWidth="1"/>
    <col min="9" max="10" width="12" style="1" hidden="1" customWidth="1"/>
    <col min="11" max="11" width="13.85546875" style="1" hidden="1" customWidth="1"/>
    <col min="12" max="12" width="13.140625" style="9" hidden="1" customWidth="1"/>
    <col min="13" max="13" width="12" style="7" hidden="1" customWidth="1"/>
    <col min="14" max="14" width="19.140625" style="7" hidden="1" customWidth="1"/>
    <col min="15" max="15" width="20.7109375" style="19" hidden="1" customWidth="1"/>
    <col min="16" max="16" width="25.42578125" style="20" customWidth="1"/>
    <col min="17" max="17" width="20.7109375" style="20" hidden="1" customWidth="1"/>
    <col min="18" max="18" width="22.28515625" style="21" hidden="1" customWidth="1"/>
    <col min="19" max="19" width="20.85546875" style="21" hidden="1" customWidth="1"/>
    <col min="20" max="20" width="23.85546875" style="21" hidden="1" customWidth="1"/>
    <col min="21" max="21" width="28.7109375" style="7" hidden="1" customWidth="1"/>
    <col min="22" max="16384" width="9.140625" style="7"/>
  </cols>
  <sheetData>
    <row r="1" spans="1:21" ht="13.5" thickBot="1">
      <c r="C1" s="7"/>
      <c r="E1" s="5" t="s">
        <v>2007</v>
      </c>
    </row>
    <row r="2" spans="1:21" s="3" customFormat="1" ht="60">
      <c r="A2" s="106"/>
      <c r="B2" s="107"/>
      <c r="C2" s="108" t="s">
        <v>6706</v>
      </c>
      <c r="D2" s="108" t="s">
        <v>6707</v>
      </c>
      <c r="E2" s="108" t="s">
        <v>6708</v>
      </c>
      <c r="F2" s="109" t="s">
        <v>6709</v>
      </c>
      <c r="G2" s="109" t="s">
        <v>6709</v>
      </c>
      <c r="H2" s="109" t="s">
        <v>6286</v>
      </c>
      <c r="I2" s="110" t="s">
        <v>2001</v>
      </c>
      <c r="J2" s="110" t="s">
        <v>2002</v>
      </c>
      <c r="K2" s="110" t="s">
        <v>2003</v>
      </c>
      <c r="L2" s="111" t="s">
        <v>2004</v>
      </c>
      <c r="M2" s="110" t="s">
        <v>2950</v>
      </c>
      <c r="N2" s="110" t="s">
        <v>6287</v>
      </c>
      <c r="O2" s="112" t="s">
        <v>2949</v>
      </c>
      <c r="P2" s="112" t="s">
        <v>2006</v>
      </c>
      <c r="Q2" s="112" t="s">
        <v>1999</v>
      </c>
      <c r="R2" s="112" t="s">
        <v>1996</v>
      </c>
      <c r="S2" s="112" t="s">
        <v>1997</v>
      </c>
      <c r="T2" s="112" t="s">
        <v>1998</v>
      </c>
      <c r="U2" s="113" t="s">
        <v>2005</v>
      </c>
    </row>
    <row r="3" spans="1:21" s="3" customFormat="1" ht="12">
      <c r="A3" s="114"/>
      <c r="B3" s="64"/>
      <c r="C3" s="65">
        <v>1</v>
      </c>
      <c r="D3" s="65">
        <v>2</v>
      </c>
      <c r="E3" s="65">
        <v>3</v>
      </c>
      <c r="F3" s="66">
        <v>4</v>
      </c>
      <c r="G3" s="66">
        <v>5</v>
      </c>
      <c r="H3" s="66">
        <v>6</v>
      </c>
      <c r="I3" s="67">
        <v>7</v>
      </c>
      <c r="J3" s="67">
        <v>8</v>
      </c>
      <c r="K3" s="67">
        <v>9</v>
      </c>
      <c r="L3" s="67">
        <v>10</v>
      </c>
      <c r="M3" s="68">
        <v>11</v>
      </c>
      <c r="N3" s="68">
        <v>12</v>
      </c>
      <c r="O3" s="69">
        <v>13</v>
      </c>
      <c r="P3" s="69">
        <v>14</v>
      </c>
      <c r="Q3" s="69">
        <v>16</v>
      </c>
      <c r="R3" s="69">
        <v>17</v>
      </c>
      <c r="S3" s="69">
        <v>18</v>
      </c>
      <c r="T3" s="69">
        <v>19</v>
      </c>
      <c r="U3" s="115">
        <v>20</v>
      </c>
    </row>
    <row r="4" spans="1:21" ht="15" hidden="1">
      <c r="A4" s="116" t="s">
        <v>4117</v>
      </c>
      <c r="B4" s="70" t="s">
        <v>4871</v>
      </c>
      <c r="C4" s="71" t="s">
        <v>6710</v>
      </c>
      <c r="D4" s="72" t="s">
        <v>6711</v>
      </c>
      <c r="E4" s="71" t="s">
        <v>6711</v>
      </c>
      <c r="F4" s="71" t="s">
        <v>6712</v>
      </c>
      <c r="G4" s="73" t="s">
        <v>6702</v>
      </c>
      <c r="H4" s="74" t="s">
        <v>6713</v>
      </c>
      <c r="I4" s="37">
        <v>39167</v>
      </c>
      <c r="J4" s="38">
        <v>4789</v>
      </c>
      <c r="K4" s="75">
        <v>374</v>
      </c>
      <c r="L4" s="39">
        <v>1597.83</v>
      </c>
      <c r="M4" s="43">
        <f t="shared" ref="M4:M35" si="0" xml:space="preserve"> ROUNDDOWN(K4/I4,10)</f>
        <v>9.5488549000000006E-3</v>
      </c>
      <c r="N4" s="43">
        <f t="shared" ref="N4:N35" si="1">ROUNDDOWN(J4*M4/L4,10)</f>
        <v>2.8619731799999999E-2</v>
      </c>
      <c r="O4" s="76">
        <f t="shared" ref="O4:O35" si="2">ROUNDDOWN(N4/$N$2499,10)</f>
        <v>6.0231729999999999E-4</v>
      </c>
      <c r="P4" s="22">
        <f>ROUNDDOWN(135200000*O4,0)</f>
        <v>81433</v>
      </c>
      <c r="Q4" s="22"/>
      <c r="R4" s="22"/>
      <c r="S4" s="22"/>
      <c r="T4" s="22"/>
      <c r="U4" s="117"/>
    </row>
    <row r="5" spans="1:21" ht="15" hidden="1">
      <c r="A5" s="116" t="s">
        <v>4118</v>
      </c>
      <c r="B5" s="70" t="s">
        <v>4872</v>
      </c>
      <c r="C5" s="71" t="s">
        <v>6710</v>
      </c>
      <c r="D5" s="71" t="s">
        <v>6711</v>
      </c>
      <c r="E5" s="71" t="s">
        <v>6710</v>
      </c>
      <c r="F5" s="71" t="s">
        <v>6714</v>
      </c>
      <c r="G5" s="73" t="s">
        <v>6703</v>
      </c>
      <c r="H5" s="74" t="s">
        <v>6713</v>
      </c>
      <c r="I5" s="37">
        <v>14210</v>
      </c>
      <c r="J5" s="38">
        <v>2320</v>
      </c>
      <c r="K5" s="75">
        <v>158</v>
      </c>
      <c r="L5" s="39">
        <v>1906.29</v>
      </c>
      <c r="M5" s="43">
        <f t="shared" si="0"/>
        <v>1.11189303E-2</v>
      </c>
      <c r="N5" s="43">
        <f t="shared" si="1"/>
        <v>1.3532001E-2</v>
      </c>
      <c r="O5" s="76">
        <f t="shared" si="2"/>
        <v>2.8478809999999999E-4</v>
      </c>
      <c r="P5" s="22">
        <f t="shared" ref="P5:P68" si="3">ROUNDDOWN(135200000*O5,0)</f>
        <v>38503</v>
      </c>
      <c r="Q5" s="22"/>
      <c r="R5" s="22"/>
      <c r="S5" s="22"/>
      <c r="T5" s="22"/>
      <c r="U5" s="117"/>
    </row>
    <row r="6" spans="1:21" ht="15" hidden="1">
      <c r="A6" s="116" t="s">
        <v>4119</v>
      </c>
      <c r="B6" s="70" t="s">
        <v>4873</v>
      </c>
      <c r="C6" s="71" t="s">
        <v>6710</v>
      </c>
      <c r="D6" s="71" t="s">
        <v>6711</v>
      </c>
      <c r="E6" s="71" t="s">
        <v>6715</v>
      </c>
      <c r="F6" s="71" t="s">
        <v>6714</v>
      </c>
      <c r="G6" s="73" t="s">
        <v>6703</v>
      </c>
      <c r="H6" s="74" t="s">
        <v>6716</v>
      </c>
      <c r="I6" s="37">
        <v>5417</v>
      </c>
      <c r="J6" s="38">
        <v>829</v>
      </c>
      <c r="K6" s="75">
        <v>102</v>
      </c>
      <c r="L6" s="39">
        <v>1905.3</v>
      </c>
      <c r="M6" s="43">
        <f t="shared" si="0"/>
        <v>1.8829610399999998E-2</v>
      </c>
      <c r="N6" s="43">
        <f t="shared" si="1"/>
        <v>8.1928026999999997E-3</v>
      </c>
      <c r="O6" s="76">
        <f t="shared" si="2"/>
        <v>1.724218E-4</v>
      </c>
      <c r="P6" s="22">
        <f t="shared" si="3"/>
        <v>23311</v>
      </c>
      <c r="Q6" s="22"/>
      <c r="R6" s="22"/>
      <c r="S6" s="22"/>
      <c r="T6" s="22"/>
      <c r="U6" s="117"/>
    </row>
    <row r="7" spans="1:21" ht="15" hidden="1">
      <c r="A7" s="116" t="s">
        <v>4120</v>
      </c>
      <c r="B7" s="70" t="s">
        <v>4874</v>
      </c>
      <c r="C7" s="71" t="s">
        <v>6710</v>
      </c>
      <c r="D7" s="71" t="s">
        <v>6711</v>
      </c>
      <c r="E7" s="71" t="s">
        <v>6717</v>
      </c>
      <c r="F7" s="71">
        <v>3</v>
      </c>
      <c r="G7" s="73" t="s">
        <v>6704</v>
      </c>
      <c r="H7" s="74" t="s">
        <v>6718</v>
      </c>
      <c r="I7" s="37">
        <v>15311</v>
      </c>
      <c r="J7" s="38">
        <v>2429</v>
      </c>
      <c r="K7" s="75">
        <v>121</v>
      </c>
      <c r="L7" s="39">
        <v>1206.26</v>
      </c>
      <c r="M7" s="43">
        <f t="shared" si="0"/>
        <v>7.9028148999999992E-3</v>
      </c>
      <c r="N7" s="43">
        <f t="shared" si="1"/>
        <v>1.5913598500000001E-2</v>
      </c>
      <c r="O7" s="76">
        <f t="shared" si="2"/>
        <v>3.3491E-4</v>
      </c>
      <c r="P7" s="22">
        <f t="shared" si="3"/>
        <v>45279</v>
      </c>
      <c r="Q7" s="22"/>
      <c r="R7" s="22"/>
      <c r="S7" s="22"/>
      <c r="T7" s="22"/>
      <c r="U7" s="117"/>
    </row>
    <row r="8" spans="1:21" ht="15" hidden="1">
      <c r="A8" s="116" t="s">
        <v>4121</v>
      </c>
      <c r="B8" s="70" t="s">
        <v>4875</v>
      </c>
      <c r="C8" s="71" t="s">
        <v>6710</v>
      </c>
      <c r="D8" s="71" t="s">
        <v>6711</v>
      </c>
      <c r="E8" s="71" t="s">
        <v>6719</v>
      </c>
      <c r="F8" s="71" t="s">
        <v>6714</v>
      </c>
      <c r="G8" s="73" t="s">
        <v>6703</v>
      </c>
      <c r="H8" s="74" t="s">
        <v>6720</v>
      </c>
      <c r="I8" s="37">
        <v>7482</v>
      </c>
      <c r="J8" s="38">
        <v>1326</v>
      </c>
      <c r="K8" s="75">
        <v>73</v>
      </c>
      <c r="L8" s="39">
        <v>2066.79</v>
      </c>
      <c r="M8" s="43">
        <f t="shared" si="0"/>
        <v>9.7567495000000001E-3</v>
      </c>
      <c r="N8" s="43">
        <f t="shared" si="1"/>
        <v>6.2596828000000002E-3</v>
      </c>
      <c r="O8" s="76">
        <f t="shared" si="2"/>
        <v>1.317383E-4</v>
      </c>
      <c r="P8" s="22">
        <f t="shared" si="3"/>
        <v>17811</v>
      </c>
      <c r="Q8" s="22"/>
      <c r="R8" s="22"/>
      <c r="S8" s="22"/>
      <c r="T8" s="22"/>
      <c r="U8" s="117"/>
    </row>
    <row r="9" spans="1:21" ht="15" hidden="1">
      <c r="A9" s="116" t="s">
        <v>4122</v>
      </c>
      <c r="B9" s="70" t="s">
        <v>4876</v>
      </c>
      <c r="C9" s="71" t="s">
        <v>6710</v>
      </c>
      <c r="D9" s="71" t="s">
        <v>6711</v>
      </c>
      <c r="E9" s="71" t="s">
        <v>6721</v>
      </c>
      <c r="F9" s="71" t="s">
        <v>6714</v>
      </c>
      <c r="G9" s="73" t="s">
        <v>6703</v>
      </c>
      <c r="H9" s="74" t="s">
        <v>6722</v>
      </c>
      <c r="I9" s="37">
        <v>8593</v>
      </c>
      <c r="J9" s="38">
        <v>1322</v>
      </c>
      <c r="K9" s="75">
        <v>94</v>
      </c>
      <c r="L9" s="39">
        <v>1843.89</v>
      </c>
      <c r="M9" s="43">
        <f t="shared" si="0"/>
        <v>1.09391365E-2</v>
      </c>
      <c r="N9" s="43">
        <f t="shared" si="1"/>
        <v>7.8429507000000002E-3</v>
      </c>
      <c r="O9" s="76">
        <f t="shared" si="2"/>
        <v>1.6505900000000001E-4</v>
      </c>
      <c r="P9" s="22">
        <f t="shared" si="3"/>
        <v>22315</v>
      </c>
      <c r="Q9" s="22"/>
      <c r="R9" s="22"/>
      <c r="S9" s="22"/>
      <c r="T9" s="22"/>
      <c r="U9" s="117"/>
    </row>
    <row r="10" spans="1:21" ht="15" hidden="1">
      <c r="A10" s="116" t="s">
        <v>4123</v>
      </c>
      <c r="B10" s="70" t="s">
        <v>4877</v>
      </c>
      <c r="C10" s="71" t="s">
        <v>6710</v>
      </c>
      <c r="D10" s="71" t="s">
        <v>6710</v>
      </c>
      <c r="E10" s="71" t="s">
        <v>6711</v>
      </c>
      <c r="F10" s="71" t="s">
        <v>6712</v>
      </c>
      <c r="G10" s="73" t="s">
        <v>6702</v>
      </c>
      <c r="H10" s="74" t="s">
        <v>6723</v>
      </c>
      <c r="I10" s="37">
        <v>30357</v>
      </c>
      <c r="J10" s="38">
        <v>3718</v>
      </c>
      <c r="K10" s="44">
        <v>212</v>
      </c>
      <c r="L10" s="39">
        <v>979.67</v>
      </c>
      <c r="M10" s="43">
        <f t="shared" si="0"/>
        <v>6.9835621999999997E-3</v>
      </c>
      <c r="N10" s="43">
        <f t="shared" si="1"/>
        <v>2.6503704499999999E-2</v>
      </c>
      <c r="O10" s="76">
        <f t="shared" si="2"/>
        <v>5.577844E-4</v>
      </c>
      <c r="P10" s="22">
        <f t="shared" si="3"/>
        <v>75412</v>
      </c>
      <c r="Q10" s="22"/>
      <c r="R10" s="22"/>
      <c r="S10" s="22"/>
      <c r="T10" s="22"/>
      <c r="U10" s="117"/>
    </row>
    <row r="11" spans="1:21" ht="15" hidden="1">
      <c r="A11" s="116" t="s">
        <v>4124</v>
      </c>
      <c r="B11" s="70" t="s">
        <v>4878</v>
      </c>
      <c r="C11" s="71" t="s">
        <v>6710</v>
      </c>
      <c r="D11" s="71" t="s">
        <v>6710</v>
      </c>
      <c r="E11" s="71" t="s">
        <v>6710</v>
      </c>
      <c r="F11" s="71" t="s">
        <v>6712</v>
      </c>
      <c r="G11" s="73" t="s">
        <v>6702</v>
      </c>
      <c r="H11" s="74" t="s">
        <v>6724</v>
      </c>
      <c r="I11" s="37">
        <v>33785</v>
      </c>
      <c r="J11" s="38">
        <v>3846</v>
      </c>
      <c r="K11" s="44">
        <v>86</v>
      </c>
      <c r="L11" s="39">
        <v>1377.94</v>
      </c>
      <c r="M11" s="43">
        <f t="shared" si="0"/>
        <v>2.5455082999999998E-3</v>
      </c>
      <c r="N11" s="43">
        <f t="shared" si="1"/>
        <v>7.1048266999999997E-3</v>
      </c>
      <c r="O11" s="76">
        <f t="shared" si="2"/>
        <v>1.495248E-4</v>
      </c>
      <c r="P11" s="22">
        <f t="shared" si="3"/>
        <v>20215</v>
      </c>
      <c r="Q11" s="22"/>
      <c r="R11" s="22"/>
      <c r="S11" s="22"/>
      <c r="T11" s="22"/>
      <c r="U11" s="117"/>
    </row>
    <row r="12" spans="1:21" ht="15" hidden="1">
      <c r="A12" s="116" t="s">
        <v>4125</v>
      </c>
      <c r="B12" s="70" t="s">
        <v>4879</v>
      </c>
      <c r="C12" s="71" t="s">
        <v>6710</v>
      </c>
      <c r="D12" s="71" t="s">
        <v>6710</v>
      </c>
      <c r="E12" s="71" t="s">
        <v>6715</v>
      </c>
      <c r="F12" s="71" t="s">
        <v>6712</v>
      </c>
      <c r="G12" s="73" t="s">
        <v>6702</v>
      </c>
      <c r="H12" s="74" t="s">
        <v>6725</v>
      </c>
      <c r="I12" s="37">
        <v>9633</v>
      </c>
      <c r="J12" s="38">
        <v>1374</v>
      </c>
      <c r="K12" s="44">
        <v>93</v>
      </c>
      <c r="L12" s="39">
        <v>1052.6199999999999</v>
      </c>
      <c r="M12" s="43">
        <f t="shared" si="0"/>
        <v>9.6543132000000004E-3</v>
      </c>
      <c r="N12" s="43">
        <f t="shared" si="1"/>
        <v>1.26019136E-2</v>
      </c>
      <c r="O12" s="76">
        <f t="shared" si="2"/>
        <v>2.6521390000000002E-4</v>
      </c>
      <c r="P12" s="22">
        <f t="shared" si="3"/>
        <v>35856</v>
      </c>
      <c r="Q12" s="22"/>
      <c r="R12" s="22"/>
      <c r="S12" s="22"/>
      <c r="T12" s="22"/>
      <c r="U12" s="117"/>
    </row>
    <row r="13" spans="1:21" ht="15" hidden="1">
      <c r="A13" s="116" t="s">
        <v>4126</v>
      </c>
      <c r="B13" s="70" t="s">
        <v>4880</v>
      </c>
      <c r="C13" s="71" t="s">
        <v>6710</v>
      </c>
      <c r="D13" s="71" t="s">
        <v>6710</v>
      </c>
      <c r="E13" s="71" t="s">
        <v>6717</v>
      </c>
      <c r="F13" s="71" t="s">
        <v>6712</v>
      </c>
      <c r="G13" s="73" t="s">
        <v>6702</v>
      </c>
      <c r="H13" s="74" t="s">
        <v>6726</v>
      </c>
      <c r="I13" s="37">
        <v>6569</v>
      </c>
      <c r="J13" s="38">
        <v>967</v>
      </c>
      <c r="K13" s="44">
        <v>45</v>
      </c>
      <c r="L13" s="39">
        <v>1024.6400000000001</v>
      </c>
      <c r="M13" s="43">
        <f t="shared" si="0"/>
        <v>6.8503577000000003E-3</v>
      </c>
      <c r="N13" s="43">
        <f t="shared" si="1"/>
        <v>6.4649983000000001E-3</v>
      </c>
      <c r="O13" s="76">
        <f t="shared" si="2"/>
        <v>1.360593E-4</v>
      </c>
      <c r="P13" s="22">
        <f t="shared" si="3"/>
        <v>18395</v>
      </c>
      <c r="Q13" s="22"/>
      <c r="R13" s="22"/>
      <c r="S13" s="22"/>
      <c r="T13" s="22"/>
      <c r="U13" s="117"/>
    </row>
    <row r="14" spans="1:21" ht="15" hidden="1">
      <c r="A14" s="116" t="s">
        <v>4127</v>
      </c>
      <c r="B14" s="70" t="s">
        <v>4881</v>
      </c>
      <c r="C14" s="71" t="s">
        <v>6710</v>
      </c>
      <c r="D14" s="71" t="s">
        <v>6710</v>
      </c>
      <c r="E14" s="71" t="s">
        <v>6719</v>
      </c>
      <c r="F14" s="71" t="s">
        <v>6714</v>
      </c>
      <c r="G14" s="73" t="s">
        <v>6703</v>
      </c>
      <c r="H14" s="74" t="s">
        <v>6724</v>
      </c>
      <c r="I14" s="37">
        <v>9199</v>
      </c>
      <c r="J14" s="38">
        <v>1283</v>
      </c>
      <c r="K14" s="44">
        <v>112</v>
      </c>
      <c r="L14" s="39">
        <v>1188.5999999999999</v>
      </c>
      <c r="M14" s="43">
        <f t="shared" si="0"/>
        <v>1.2175236399999999E-2</v>
      </c>
      <c r="N14" s="43">
        <f t="shared" si="1"/>
        <v>1.31422078E-2</v>
      </c>
      <c r="O14" s="76">
        <f t="shared" si="2"/>
        <v>2.7658469999999999E-4</v>
      </c>
      <c r="P14" s="22">
        <f t="shared" si="3"/>
        <v>37394</v>
      </c>
      <c r="Q14" s="22"/>
      <c r="R14" s="22"/>
      <c r="S14" s="22"/>
      <c r="T14" s="22"/>
      <c r="U14" s="117"/>
    </row>
    <row r="15" spans="1:21" ht="15" hidden="1">
      <c r="A15" s="116" t="s">
        <v>4128</v>
      </c>
      <c r="B15" s="70" t="s">
        <v>4882</v>
      </c>
      <c r="C15" s="71" t="s">
        <v>6710</v>
      </c>
      <c r="D15" s="71" t="s">
        <v>6710</v>
      </c>
      <c r="E15" s="71" t="s">
        <v>6721</v>
      </c>
      <c r="F15" s="71" t="s">
        <v>6714</v>
      </c>
      <c r="G15" s="73" t="s">
        <v>6703</v>
      </c>
      <c r="H15" s="74" t="s">
        <v>6727</v>
      </c>
      <c r="I15" s="37">
        <v>7495</v>
      </c>
      <c r="J15" s="38">
        <v>1084</v>
      </c>
      <c r="K15" s="44">
        <v>30</v>
      </c>
      <c r="L15" s="39">
        <v>1151.3399999999999</v>
      </c>
      <c r="M15" s="43">
        <f t="shared" si="0"/>
        <v>4.0026684000000002E-3</v>
      </c>
      <c r="N15" s="43">
        <f t="shared" si="1"/>
        <v>3.7685587999999998E-3</v>
      </c>
      <c r="O15" s="76">
        <f t="shared" si="2"/>
        <v>7.9311299999999994E-5</v>
      </c>
      <c r="P15" s="22">
        <f t="shared" si="3"/>
        <v>10722</v>
      </c>
      <c r="Q15" s="22"/>
      <c r="R15" s="22"/>
      <c r="S15" s="22"/>
      <c r="T15" s="22"/>
      <c r="U15" s="117"/>
    </row>
    <row r="16" spans="1:21" ht="15" hidden="1">
      <c r="A16" s="116" t="s">
        <v>4129</v>
      </c>
      <c r="B16" s="70" t="s">
        <v>4883</v>
      </c>
      <c r="C16" s="71" t="s">
        <v>6710</v>
      </c>
      <c r="D16" s="71" t="s">
        <v>6710</v>
      </c>
      <c r="E16" s="71" t="s">
        <v>6728</v>
      </c>
      <c r="F16" s="71">
        <v>3</v>
      </c>
      <c r="G16" s="73" t="s">
        <v>6704</v>
      </c>
      <c r="H16" s="74" t="s">
        <v>6729</v>
      </c>
      <c r="I16" s="37">
        <v>5611</v>
      </c>
      <c r="J16" s="38">
        <v>749</v>
      </c>
      <c r="K16" s="44">
        <v>61</v>
      </c>
      <c r="L16" s="39">
        <v>1158.23</v>
      </c>
      <c r="M16" s="43">
        <f t="shared" si="0"/>
        <v>1.08715024E-2</v>
      </c>
      <c r="N16" s="43">
        <f t="shared" si="1"/>
        <v>7.0303439000000004E-3</v>
      </c>
      <c r="O16" s="76">
        <f t="shared" si="2"/>
        <v>1.4795720000000001E-4</v>
      </c>
      <c r="P16" s="22">
        <f t="shared" si="3"/>
        <v>20003</v>
      </c>
      <c r="Q16" s="23"/>
      <c r="R16" s="23"/>
      <c r="S16" s="23"/>
      <c r="T16" s="22"/>
      <c r="U16" s="117"/>
    </row>
    <row r="17" spans="1:21" ht="15" hidden="1">
      <c r="A17" s="116" t="s">
        <v>4130</v>
      </c>
      <c r="B17" s="70" t="s">
        <v>4884</v>
      </c>
      <c r="C17" s="71" t="s">
        <v>6710</v>
      </c>
      <c r="D17" s="71" t="s">
        <v>6715</v>
      </c>
      <c r="E17" s="71" t="s">
        <v>6711</v>
      </c>
      <c r="F17" s="71" t="s">
        <v>6712</v>
      </c>
      <c r="G17" s="73" t="s">
        <v>6702</v>
      </c>
      <c r="H17" s="74" t="s">
        <v>6730</v>
      </c>
      <c r="I17" s="37">
        <v>68292</v>
      </c>
      <c r="J17" s="38">
        <v>9203</v>
      </c>
      <c r="K17" s="75">
        <v>135</v>
      </c>
      <c r="L17" s="39">
        <v>2117.58</v>
      </c>
      <c r="M17" s="43">
        <f t="shared" si="0"/>
        <v>1.9768054E-3</v>
      </c>
      <c r="N17" s="43">
        <f t="shared" si="1"/>
        <v>8.5911936999999994E-3</v>
      </c>
      <c r="O17" s="76">
        <f t="shared" si="2"/>
        <v>1.808062E-4</v>
      </c>
      <c r="P17" s="22">
        <f t="shared" si="3"/>
        <v>24444</v>
      </c>
      <c r="Q17" s="22"/>
      <c r="R17" s="22"/>
      <c r="S17" s="22"/>
      <c r="T17" s="22"/>
      <c r="U17" s="117"/>
    </row>
    <row r="18" spans="1:21" ht="15" hidden="1">
      <c r="A18" s="116" t="s">
        <v>4131</v>
      </c>
      <c r="B18" s="70" t="s">
        <v>4885</v>
      </c>
      <c r="C18" s="71" t="s">
        <v>6710</v>
      </c>
      <c r="D18" s="71" t="s">
        <v>6715</v>
      </c>
      <c r="E18" s="71" t="s">
        <v>6710</v>
      </c>
      <c r="F18" s="71" t="s">
        <v>6714</v>
      </c>
      <c r="G18" s="73" t="s">
        <v>6703</v>
      </c>
      <c r="H18" s="74" t="s">
        <v>6730</v>
      </c>
      <c r="I18" s="37">
        <v>6602</v>
      </c>
      <c r="J18" s="38">
        <v>1095</v>
      </c>
      <c r="K18" s="75">
        <v>21</v>
      </c>
      <c r="L18" s="39">
        <v>2037.57</v>
      </c>
      <c r="M18" s="43">
        <f t="shared" si="0"/>
        <v>3.1808542E-3</v>
      </c>
      <c r="N18" s="43">
        <f t="shared" si="1"/>
        <v>1.7094064E-3</v>
      </c>
      <c r="O18" s="76">
        <f t="shared" si="2"/>
        <v>3.5975300000000001E-5</v>
      </c>
      <c r="P18" s="22">
        <f t="shared" si="3"/>
        <v>4863</v>
      </c>
      <c r="Q18" s="22"/>
      <c r="R18" s="22"/>
      <c r="S18" s="22"/>
      <c r="T18" s="22"/>
      <c r="U18" s="117"/>
    </row>
    <row r="19" spans="1:21" ht="15" hidden="1">
      <c r="A19" s="116" t="s">
        <v>4132</v>
      </c>
      <c r="B19" s="70" t="s">
        <v>4886</v>
      </c>
      <c r="C19" s="71" t="s">
        <v>6710</v>
      </c>
      <c r="D19" s="71" t="s">
        <v>6715</v>
      </c>
      <c r="E19" s="71" t="s">
        <v>6715</v>
      </c>
      <c r="F19" s="71" t="s">
        <v>6714</v>
      </c>
      <c r="G19" s="73" t="s">
        <v>6703</v>
      </c>
      <c r="H19" s="74" t="s">
        <v>6731</v>
      </c>
      <c r="I19" s="37">
        <v>4868</v>
      </c>
      <c r="J19" s="38">
        <v>913</v>
      </c>
      <c r="K19" s="75">
        <v>30</v>
      </c>
      <c r="L19" s="39">
        <v>5975.16</v>
      </c>
      <c r="M19" s="43">
        <f t="shared" si="0"/>
        <v>6.1626950999999998E-3</v>
      </c>
      <c r="N19" s="43">
        <f t="shared" si="1"/>
        <v>9.4165519999999997E-4</v>
      </c>
      <c r="O19" s="76">
        <f t="shared" si="2"/>
        <v>1.9817600000000001E-5</v>
      </c>
      <c r="P19" s="22">
        <f t="shared" si="3"/>
        <v>2679</v>
      </c>
      <c r="Q19" s="22"/>
      <c r="R19" s="22"/>
      <c r="S19" s="22"/>
      <c r="T19" s="22"/>
      <c r="U19" s="117"/>
    </row>
    <row r="20" spans="1:21" ht="15" hidden="1">
      <c r="A20" s="116" t="s">
        <v>4133</v>
      </c>
      <c r="B20" s="70" t="s">
        <v>4887</v>
      </c>
      <c r="C20" s="71" t="s">
        <v>6710</v>
      </c>
      <c r="D20" s="71" t="s">
        <v>6715</v>
      </c>
      <c r="E20" s="71" t="s">
        <v>6717</v>
      </c>
      <c r="F20" s="71" t="s">
        <v>6714</v>
      </c>
      <c r="G20" s="73" t="s">
        <v>6703</v>
      </c>
      <c r="H20" s="74" t="s">
        <v>6732</v>
      </c>
      <c r="I20" s="37">
        <v>4430</v>
      </c>
      <c r="J20" s="38">
        <v>758</v>
      </c>
      <c r="K20" s="75">
        <v>58</v>
      </c>
      <c r="L20" s="39">
        <v>1419.36</v>
      </c>
      <c r="M20" s="43">
        <f t="shared" si="0"/>
        <v>1.30925507E-2</v>
      </c>
      <c r="N20" s="43">
        <f t="shared" si="1"/>
        <v>6.9919917000000002E-3</v>
      </c>
      <c r="O20" s="76">
        <f t="shared" si="2"/>
        <v>1.4715010000000001E-4</v>
      </c>
      <c r="P20" s="22">
        <f t="shared" si="3"/>
        <v>19894</v>
      </c>
      <c r="Q20" s="22"/>
      <c r="R20" s="22"/>
      <c r="S20" s="22"/>
      <c r="T20" s="22"/>
      <c r="U20" s="117"/>
    </row>
    <row r="21" spans="1:21" ht="15" hidden="1">
      <c r="A21" s="116" t="s">
        <v>4134</v>
      </c>
      <c r="B21" s="70" t="s">
        <v>4888</v>
      </c>
      <c r="C21" s="71" t="s">
        <v>6710</v>
      </c>
      <c r="D21" s="71" t="s">
        <v>6715</v>
      </c>
      <c r="E21" s="71" t="s">
        <v>6719</v>
      </c>
      <c r="F21" s="71" t="s">
        <v>6714</v>
      </c>
      <c r="G21" s="73" t="s">
        <v>6703</v>
      </c>
      <c r="H21" s="74" t="s">
        <v>6733</v>
      </c>
      <c r="I21" s="37">
        <v>2299</v>
      </c>
      <c r="J21" s="38">
        <v>406</v>
      </c>
      <c r="K21" s="75">
        <v>74</v>
      </c>
      <c r="L21" s="39">
        <v>1267.49</v>
      </c>
      <c r="M21" s="43">
        <f t="shared" si="0"/>
        <v>3.2187907699999997E-2</v>
      </c>
      <c r="N21" s="43">
        <f t="shared" si="1"/>
        <v>1.03103697E-2</v>
      </c>
      <c r="O21" s="76">
        <f t="shared" si="2"/>
        <v>2.1698710000000001E-4</v>
      </c>
      <c r="P21" s="22">
        <f t="shared" si="3"/>
        <v>29336</v>
      </c>
      <c r="Q21" s="22"/>
      <c r="R21" s="22"/>
      <c r="S21" s="22"/>
      <c r="T21" s="22"/>
      <c r="U21" s="117"/>
    </row>
    <row r="22" spans="1:21" ht="15" hidden="1">
      <c r="A22" s="116" t="s">
        <v>4135</v>
      </c>
      <c r="B22" s="70" t="s">
        <v>4889</v>
      </c>
      <c r="C22" s="71" t="s">
        <v>6710</v>
      </c>
      <c r="D22" s="71" t="s">
        <v>6715</v>
      </c>
      <c r="E22" s="71" t="s">
        <v>6721</v>
      </c>
      <c r="F22" s="71" t="s">
        <v>6714</v>
      </c>
      <c r="G22" s="73" t="s">
        <v>6703</v>
      </c>
      <c r="H22" s="74" t="s">
        <v>6734</v>
      </c>
      <c r="I22" s="37">
        <v>3498</v>
      </c>
      <c r="J22" s="38">
        <v>568</v>
      </c>
      <c r="K22" s="75">
        <v>44</v>
      </c>
      <c r="L22" s="39">
        <v>1549.49</v>
      </c>
      <c r="M22" s="43">
        <f t="shared" si="0"/>
        <v>1.25786163E-2</v>
      </c>
      <c r="N22" s="43">
        <f t="shared" si="1"/>
        <v>4.6109712999999998E-3</v>
      </c>
      <c r="O22" s="76">
        <f t="shared" si="2"/>
        <v>9.70403E-5</v>
      </c>
      <c r="P22" s="22">
        <f t="shared" si="3"/>
        <v>13119</v>
      </c>
      <c r="Q22" s="22"/>
      <c r="R22" s="22"/>
      <c r="S22" s="22"/>
      <c r="T22" s="22"/>
      <c r="U22" s="117"/>
    </row>
    <row r="23" spans="1:21" ht="15" hidden="1">
      <c r="A23" s="116" t="s">
        <v>4136</v>
      </c>
      <c r="B23" s="70" t="s">
        <v>4890</v>
      </c>
      <c r="C23" s="71" t="s">
        <v>6710</v>
      </c>
      <c r="D23" s="71" t="s">
        <v>6717</v>
      </c>
      <c r="E23" s="71" t="s">
        <v>6711</v>
      </c>
      <c r="F23" s="71">
        <v>3</v>
      </c>
      <c r="G23" s="73" t="s">
        <v>6704</v>
      </c>
      <c r="H23" s="74" t="s">
        <v>6735</v>
      </c>
      <c r="I23" s="37">
        <v>20306</v>
      </c>
      <c r="J23" s="38">
        <v>3250</v>
      </c>
      <c r="K23" s="75">
        <v>727</v>
      </c>
      <c r="L23" s="39">
        <v>1159.22</v>
      </c>
      <c r="M23" s="43">
        <f t="shared" si="0"/>
        <v>3.5802225899999998E-2</v>
      </c>
      <c r="N23" s="43">
        <f t="shared" si="1"/>
        <v>0.1003754543</v>
      </c>
      <c r="O23" s="76">
        <f t="shared" si="2"/>
        <v>2.1124543999999999E-3</v>
      </c>
      <c r="P23" s="22">
        <f t="shared" si="3"/>
        <v>285603</v>
      </c>
      <c r="Q23" s="22"/>
      <c r="R23" s="22"/>
      <c r="S23" s="22"/>
      <c r="T23" s="22"/>
      <c r="U23" s="117"/>
    </row>
    <row r="24" spans="1:21" ht="15" hidden="1">
      <c r="A24" s="116" t="s">
        <v>4137</v>
      </c>
      <c r="B24" s="70" t="s">
        <v>4891</v>
      </c>
      <c r="C24" s="71" t="s">
        <v>6710</v>
      </c>
      <c r="D24" s="71" t="s">
        <v>6717</v>
      </c>
      <c r="E24" s="71" t="s">
        <v>6710</v>
      </c>
      <c r="F24" s="71" t="s">
        <v>6714</v>
      </c>
      <c r="G24" s="73" t="s">
        <v>6703</v>
      </c>
      <c r="H24" s="74" t="s">
        <v>6736</v>
      </c>
      <c r="I24" s="37">
        <v>3066</v>
      </c>
      <c r="J24" s="38">
        <v>513</v>
      </c>
      <c r="K24" s="75">
        <v>110</v>
      </c>
      <c r="L24" s="39">
        <v>956.19</v>
      </c>
      <c r="M24" s="43">
        <f t="shared" si="0"/>
        <v>3.5877364600000003E-2</v>
      </c>
      <c r="N24" s="43">
        <f t="shared" si="1"/>
        <v>1.9248358600000001E-2</v>
      </c>
      <c r="O24" s="76">
        <f t="shared" si="2"/>
        <v>4.050918E-4</v>
      </c>
      <c r="P24" s="22">
        <f t="shared" si="3"/>
        <v>54768</v>
      </c>
      <c r="Q24" s="22"/>
      <c r="R24" s="22"/>
      <c r="S24" s="22"/>
      <c r="T24" s="22"/>
      <c r="U24" s="117"/>
    </row>
    <row r="25" spans="1:21" ht="15" hidden="1">
      <c r="A25" s="116" t="s">
        <v>4138</v>
      </c>
      <c r="B25" s="70" t="s">
        <v>4892</v>
      </c>
      <c r="C25" s="71" t="s">
        <v>6710</v>
      </c>
      <c r="D25" s="71" t="s">
        <v>6717</v>
      </c>
      <c r="E25" s="71" t="s">
        <v>6715</v>
      </c>
      <c r="F25" s="71" t="s">
        <v>6714</v>
      </c>
      <c r="G25" s="73" t="s">
        <v>6703</v>
      </c>
      <c r="H25" s="74" t="s">
        <v>6737</v>
      </c>
      <c r="I25" s="37">
        <v>5028</v>
      </c>
      <c r="J25" s="38">
        <v>840</v>
      </c>
      <c r="K25" s="75">
        <v>73</v>
      </c>
      <c r="L25" s="39">
        <v>1045.93</v>
      </c>
      <c r="M25" s="43">
        <f t="shared" si="0"/>
        <v>1.45186953E-2</v>
      </c>
      <c r="N25" s="43">
        <f t="shared" si="1"/>
        <v>1.16601532E-2</v>
      </c>
      <c r="O25" s="76">
        <f t="shared" si="2"/>
        <v>2.4539400000000002E-4</v>
      </c>
      <c r="P25" s="22">
        <f t="shared" si="3"/>
        <v>33177</v>
      </c>
      <c r="Q25" s="22"/>
      <c r="R25" s="22"/>
      <c r="S25" s="22"/>
      <c r="T25" s="22"/>
      <c r="U25" s="117"/>
    </row>
    <row r="26" spans="1:21" ht="15" hidden="1">
      <c r="A26" s="116" t="s">
        <v>4139</v>
      </c>
      <c r="B26" s="70" t="s">
        <v>4893</v>
      </c>
      <c r="C26" s="71" t="s">
        <v>6710</v>
      </c>
      <c r="D26" s="71" t="s">
        <v>6717</v>
      </c>
      <c r="E26" s="71" t="s">
        <v>6717</v>
      </c>
      <c r="F26" s="71">
        <v>3</v>
      </c>
      <c r="G26" s="73" t="s">
        <v>6704</v>
      </c>
      <c r="H26" s="74" t="s">
        <v>6738</v>
      </c>
      <c r="I26" s="37">
        <v>7315</v>
      </c>
      <c r="J26" s="38">
        <v>1202</v>
      </c>
      <c r="K26" s="75">
        <v>61</v>
      </c>
      <c r="L26" s="39">
        <v>1218.0999999999999</v>
      </c>
      <c r="M26" s="43">
        <f t="shared" si="0"/>
        <v>8.3390293000000001E-3</v>
      </c>
      <c r="N26" s="43">
        <f t="shared" si="1"/>
        <v>8.2288098000000004E-3</v>
      </c>
      <c r="O26" s="76">
        <f t="shared" si="2"/>
        <v>1.7317959999999999E-4</v>
      </c>
      <c r="P26" s="22">
        <f t="shared" si="3"/>
        <v>23413</v>
      </c>
      <c r="Q26" s="22"/>
      <c r="R26" s="22"/>
      <c r="S26" s="22"/>
      <c r="T26" s="22"/>
      <c r="U26" s="117"/>
    </row>
    <row r="27" spans="1:21" ht="15" hidden="1">
      <c r="A27" s="116" t="s">
        <v>4140</v>
      </c>
      <c r="B27" s="70" t="s">
        <v>4894</v>
      </c>
      <c r="C27" s="71" t="s">
        <v>6710</v>
      </c>
      <c r="D27" s="71" t="s">
        <v>6719</v>
      </c>
      <c r="E27" s="71" t="s">
        <v>6711</v>
      </c>
      <c r="F27" s="71" t="s">
        <v>6712</v>
      </c>
      <c r="G27" s="73" t="s">
        <v>6702</v>
      </c>
      <c r="H27" s="74" t="s">
        <v>6739</v>
      </c>
      <c r="I27" s="37">
        <v>23473</v>
      </c>
      <c r="J27" s="38">
        <v>2958</v>
      </c>
      <c r="K27" s="44">
        <v>260</v>
      </c>
      <c r="L27" s="39">
        <v>1294.94</v>
      </c>
      <c r="M27" s="43">
        <f t="shared" si="0"/>
        <v>1.1076556E-2</v>
      </c>
      <c r="N27" s="43">
        <f t="shared" si="1"/>
        <v>2.53019079E-2</v>
      </c>
      <c r="O27" s="76">
        <f t="shared" si="2"/>
        <v>5.3249199999999997E-4</v>
      </c>
      <c r="P27" s="22">
        <f t="shared" si="3"/>
        <v>71992</v>
      </c>
      <c r="Q27" s="22"/>
      <c r="R27" s="22"/>
      <c r="S27" s="22"/>
      <c r="T27" s="22"/>
      <c r="U27" s="117"/>
    </row>
    <row r="28" spans="1:21" ht="15" hidden="1">
      <c r="A28" s="116" t="s">
        <v>4141</v>
      </c>
      <c r="B28" s="70" t="s">
        <v>4895</v>
      </c>
      <c r="C28" s="71" t="s">
        <v>6710</v>
      </c>
      <c r="D28" s="71" t="s">
        <v>6719</v>
      </c>
      <c r="E28" s="71" t="s">
        <v>6710</v>
      </c>
      <c r="F28" s="71">
        <v>3</v>
      </c>
      <c r="G28" s="73" t="s">
        <v>6704</v>
      </c>
      <c r="H28" s="74" t="s">
        <v>6740</v>
      </c>
      <c r="I28" s="37">
        <v>10631</v>
      </c>
      <c r="J28" s="38">
        <v>1563</v>
      </c>
      <c r="K28" s="44">
        <v>350</v>
      </c>
      <c r="L28" s="39">
        <v>873.19</v>
      </c>
      <c r="M28" s="43">
        <f t="shared" si="0"/>
        <v>3.2922584800000002E-2</v>
      </c>
      <c r="N28" s="43">
        <f t="shared" si="1"/>
        <v>5.8931045899999999E-2</v>
      </c>
      <c r="O28" s="76">
        <f t="shared" si="2"/>
        <v>1.2402349000000001E-3</v>
      </c>
      <c r="P28" s="22">
        <f t="shared" si="3"/>
        <v>167679</v>
      </c>
      <c r="Q28" s="22"/>
      <c r="R28" s="22"/>
      <c r="S28" s="22"/>
      <c r="T28" s="22"/>
      <c r="U28" s="117"/>
    </row>
    <row r="29" spans="1:21" ht="15" hidden="1">
      <c r="A29" s="116" t="s">
        <v>4142</v>
      </c>
      <c r="B29" s="70" t="s">
        <v>4896</v>
      </c>
      <c r="C29" s="71" t="s">
        <v>6710</v>
      </c>
      <c r="D29" s="71" t="s">
        <v>6719</v>
      </c>
      <c r="E29" s="71" t="s">
        <v>6715</v>
      </c>
      <c r="F29" s="71" t="s">
        <v>6714</v>
      </c>
      <c r="G29" s="73" t="s">
        <v>6703</v>
      </c>
      <c r="H29" s="74" t="s">
        <v>6741</v>
      </c>
      <c r="I29" s="37">
        <v>4971</v>
      </c>
      <c r="J29" s="38">
        <v>822</v>
      </c>
      <c r="K29" s="44">
        <v>117</v>
      </c>
      <c r="L29" s="39">
        <v>1428.19</v>
      </c>
      <c r="M29" s="43">
        <f t="shared" si="0"/>
        <v>2.3536511699999998E-2</v>
      </c>
      <c r="N29" s="43">
        <f t="shared" si="1"/>
        <v>1.3546525699999999E-2</v>
      </c>
      <c r="O29" s="76">
        <f t="shared" si="2"/>
        <v>2.8509370000000001E-4</v>
      </c>
      <c r="P29" s="22">
        <f t="shared" si="3"/>
        <v>38544</v>
      </c>
      <c r="Q29" s="22"/>
      <c r="R29" s="22"/>
      <c r="S29" s="22"/>
      <c r="T29" s="22"/>
      <c r="U29" s="117"/>
    </row>
    <row r="30" spans="1:21" ht="15" hidden="1">
      <c r="A30" s="116" t="s">
        <v>4143</v>
      </c>
      <c r="B30" s="70" t="s">
        <v>4897</v>
      </c>
      <c r="C30" s="71" t="s">
        <v>6710</v>
      </c>
      <c r="D30" s="71" t="s">
        <v>6719</v>
      </c>
      <c r="E30" s="71" t="s">
        <v>6717</v>
      </c>
      <c r="F30" s="71" t="s">
        <v>6714</v>
      </c>
      <c r="G30" s="73" t="s">
        <v>6703</v>
      </c>
      <c r="H30" s="74" t="s">
        <v>6742</v>
      </c>
      <c r="I30" s="37">
        <v>4135</v>
      </c>
      <c r="J30" s="38">
        <v>593</v>
      </c>
      <c r="K30" s="44">
        <v>44</v>
      </c>
      <c r="L30" s="39">
        <v>1508.25</v>
      </c>
      <c r="M30" s="43">
        <f t="shared" si="0"/>
        <v>1.06408706E-2</v>
      </c>
      <c r="N30" s="43">
        <f t="shared" si="1"/>
        <v>4.1836805999999997E-3</v>
      </c>
      <c r="O30" s="76">
        <f t="shared" si="2"/>
        <v>8.8047700000000001E-5</v>
      </c>
      <c r="P30" s="22">
        <f t="shared" si="3"/>
        <v>11904</v>
      </c>
      <c r="Q30" s="22"/>
      <c r="R30" s="22"/>
      <c r="S30" s="22"/>
      <c r="T30" s="22"/>
      <c r="U30" s="117"/>
    </row>
    <row r="31" spans="1:21" ht="15" hidden="1">
      <c r="A31" s="116" t="s">
        <v>4144</v>
      </c>
      <c r="B31" s="70" t="s">
        <v>4898</v>
      </c>
      <c r="C31" s="71" t="s">
        <v>6710</v>
      </c>
      <c r="D31" s="71" t="s">
        <v>6719</v>
      </c>
      <c r="E31" s="71" t="s">
        <v>6719</v>
      </c>
      <c r="F31" s="71" t="s">
        <v>6714</v>
      </c>
      <c r="G31" s="73" t="s">
        <v>6703</v>
      </c>
      <c r="H31" s="74" t="s">
        <v>6743</v>
      </c>
      <c r="I31" s="37">
        <v>3980</v>
      </c>
      <c r="J31" s="38">
        <v>606</v>
      </c>
      <c r="K31" s="44">
        <v>45</v>
      </c>
      <c r="L31" s="39">
        <v>1198.06</v>
      </c>
      <c r="M31" s="43">
        <f t="shared" si="0"/>
        <v>1.13065326E-2</v>
      </c>
      <c r="N31" s="43">
        <f t="shared" si="1"/>
        <v>5.7190447000000002E-3</v>
      </c>
      <c r="O31" s="76">
        <f t="shared" si="2"/>
        <v>1.203603E-4</v>
      </c>
      <c r="P31" s="22">
        <f t="shared" si="3"/>
        <v>16272</v>
      </c>
      <c r="Q31" s="22"/>
      <c r="R31" s="22"/>
      <c r="S31" s="22"/>
      <c r="T31" s="22"/>
      <c r="U31" s="117"/>
    </row>
    <row r="32" spans="1:21" ht="15" hidden="1">
      <c r="A32" s="116" t="s">
        <v>4145</v>
      </c>
      <c r="B32" s="70" t="s">
        <v>4899</v>
      </c>
      <c r="C32" s="71" t="s">
        <v>6710</v>
      </c>
      <c r="D32" s="71" t="s">
        <v>6719</v>
      </c>
      <c r="E32" s="71" t="s">
        <v>6721</v>
      </c>
      <c r="F32" s="71" t="s">
        <v>6714</v>
      </c>
      <c r="G32" s="73" t="s">
        <v>6703</v>
      </c>
      <c r="H32" s="74" t="s">
        <v>6744</v>
      </c>
      <c r="I32" s="37">
        <v>3986</v>
      </c>
      <c r="J32" s="38">
        <v>641</v>
      </c>
      <c r="K32" s="44">
        <v>27</v>
      </c>
      <c r="L32" s="39">
        <v>1219.55</v>
      </c>
      <c r="M32" s="43">
        <f t="shared" si="0"/>
        <v>6.7737079000000002E-3</v>
      </c>
      <c r="N32" s="43">
        <f t="shared" si="1"/>
        <v>3.5602859000000001E-3</v>
      </c>
      <c r="O32" s="76">
        <f t="shared" si="2"/>
        <v>7.4927999999999998E-5</v>
      </c>
      <c r="P32" s="22">
        <f t="shared" si="3"/>
        <v>10130</v>
      </c>
      <c r="Q32" s="22"/>
      <c r="R32" s="22"/>
      <c r="S32" s="22"/>
      <c r="T32" s="22"/>
      <c r="U32" s="117"/>
    </row>
    <row r="33" spans="1:21" ht="15" hidden="1">
      <c r="A33" s="116" t="s">
        <v>4146</v>
      </c>
      <c r="B33" s="70" t="s">
        <v>4900</v>
      </c>
      <c r="C33" s="71" t="s">
        <v>6710</v>
      </c>
      <c r="D33" s="71" t="s">
        <v>6721</v>
      </c>
      <c r="E33" s="71" t="s">
        <v>6711</v>
      </c>
      <c r="F33" s="71" t="s">
        <v>6712</v>
      </c>
      <c r="G33" s="73" t="s">
        <v>6702</v>
      </c>
      <c r="H33" s="74" t="s">
        <v>6745</v>
      </c>
      <c r="I33" s="37">
        <v>4770</v>
      </c>
      <c r="J33" s="38">
        <v>539</v>
      </c>
      <c r="K33" s="44">
        <v>32</v>
      </c>
      <c r="L33" s="39">
        <v>3389.48</v>
      </c>
      <c r="M33" s="43">
        <f t="shared" si="0"/>
        <v>6.7085953E-3</v>
      </c>
      <c r="N33" s="43">
        <f t="shared" si="1"/>
        <v>1.0668105E-3</v>
      </c>
      <c r="O33" s="76">
        <f t="shared" si="2"/>
        <v>2.24515E-5</v>
      </c>
      <c r="P33" s="22">
        <f t="shared" si="3"/>
        <v>3035</v>
      </c>
      <c r="Q33" s="22"/>
      <c r="R33" s="22"/>
      <c r="S33" s="22"/>
      <c r="T33" s="22"/>
      <c r="U33" s="117"/>
    </row>
    <row r="34" spans="1:21" ht="15" hidden="1">
      <c r="A34" s="116" t="s">
        <v>4147</v>
      </c>
      <c r="B34" s="70" t="s">
        <v>4901</v>
      </c>
      <c r="C34" s="71" t="s">
        <v>6710</v>
      </c>
      <c r="D34" s="71" t="s">
        <v>6721</v>
      </c>
      <c r="E34" s="71" t="s">
        <v>6710</v>
      </c>
      <c r="F34" s="71" t="s">
        <v>6712</v>
      </c>
      <c r="G34" s="73" t="s">
        <v>6702</v>
      </c>
      <c r="H34" s="74" t="s">
        <v>6746</v>
      </c>
      <c r="I34" s="37">
        <v>11188</v>
      </c>
      <c r="J34" s="38">
        <v>1513</v>
      </c>
      <c r="K34" s="44">
        <v>205</v>
      </c>
      <c r="L34" s="39">
        <v>1158.77</v>
      </c>
      <c r="M34" s="43">
        <f t="shared" si="0"/>
        <v>1.8323203400000002E-2</v>
      </c>
      <c r="N34" s="43">
        <f t="shared" si="1"/>
        <v>2.3924511900000001E-2</v>
      </c>
      <c r="O34" s="76">
        <f t="shared" si="2"/>
        <v>5.0350389999999996E-4</v>
      </c>
      <c r="P34" s="22">
        <f t="shared" si="3"/>
        <v>68073</v>
      </c>
      <c r="Q34" s="22"/>
      <c r="R34" s="22"/>
      <c r="S34" s="22"/>
      <c r="T34" s="22"/>
      <c r="U34" s="117"/>
    </row>
    <row r="35" spans="1:21" ht="15" hidden="1">
      <c r="A35" s="116" t="s">
        <v>4148</v>
      </c>
      <c r="B35" s="70" t="s">
        <v>4902</v>
      </c>
      <c r="C35" s="71" t="s">
        <v>6710</v>
      </c>
      <c r="D35" s="71" t="s">
        <v>6721</v>
      </c>
      <c r="E35" s="71" t="s">
        <v>6715</v>
      </c>
      <c r="F35" s="71" t="s">
        <v>6712</v>
      </c>
      <c r="G35" s="73" t="s">
        <v>6702</v>
      </c>
      <c r="H35" s="74" t="s">
        <v>6747</v>
      </c>
      <c r="I35" s="37">
        <v>6363</v>
      </c>
      <c r="J35" s="38">
        <v>814</v>
      </c>
      <c r="K35" s="44">
        <v>124</v>
      </c>
      <c r="L35" s="40">
        <v>1784.62</v>
      </c>
      <c r="M35" s="43">
        <f t="shared" si="0"/>
        <v>1.9487662999999999E-2</v>
      </c>
      <c r="N35" s="43">
        <f t="shared" si="1"/>
        <v>8.8887032000000005E-3</v>
      </c>
      <c r="O35" s="76">
        <f t="shared" si="2"/>
        <v>1.8706739999999999E-4</v>
      </c>
      <c r="P35" s="22">
        <f t="shared" si="3"/>
        <v>25291</v>
      </c>
      <c r="Q35" s="22"/>
      <c r="R35" s="22"/>
      <c r="S35" s="22"/>
      <c r="T35" s="22"/>
      <c r="U35" s="117"/>
    </row>
    <row r="36" spans="1:21" ht="15" hidden="1">
      <c r="A36" s="116" t="s">
        <v>4149</v>
      </c>
      <c r="B36" s="70" t="s">
        <v>4903</v>
      </c>
      <c r="C36" s="71" t="s">
        <v>6710</v>
      </c>
      <c r="D36" s="71" t="s">
        <v>6721</v>
      </c>
      <c r="E36" s="71" t="s">
        <v>6717</v>
      </c>
      <c r="F36" s="71" t="s">
        <v>6712</v>
      </c>
      <c r="G36" s="73" t="s">
        <v>6702</v>
      </c>
      <c r="H36" s="74" t="s">
        <v>6748</v>
      </c>
      <c r="I36" s="37">
        <v>6651</v>
      </c>
      <c r="J36" s="38">
        <v>751</v>
      </c>
      <c r="K36" s="44">
        <v>133</v>
      </c>
      <c r="L36" s="40">
        <v>2281.59</v>
      </c>
      <c r="M36" s="43">
        <f t="shared" ref="M36:M67" si="4" xml:space="preserve"> ROUNDDOWN(K36/I36,10)</f>
        <v>1.99969929E-2</v>
      </c>
      <c r="N36" s="43">
        <f t="shared" ref="N36:N67" si="5">ROUNDDOWN(J36*M36/L36,10)</f>
        <v>6.5821385999999997E-3</v>
      </c>
      <c r="O36" s="76">
        <f t="shared" ref="O36:O67" si="6">ROUNDDOWN(N36/$N$2499,10)</f>
        <v>1.3852450000000001E-4</v>
      </c>
      <c r="P36" s="22">
        <f t="shared" si="3"/>
        <v>18728</v>
      </c>
      <c r="Q36" s="22"/>
      <c r="R36" s="22"/>
      <c r="S36" s="22"/>
      <c r="T36" s="22"/>
      <c r="U36" s="117"/>
    </row>
    <row r="37" spans="1:21" ht="15" hidden="1">
      <c r="A37" s="116" t="s">
        <v>4150</v>
      </c>
      <c r="B37" s="70" t="s">
        <v>4904</v>
      </c>
      <c r="C37" s="71" t="s">
        <v>6710</v>
      </c>
      <c r="D37" s="71" t="s">
        <v>6721</v>
      </c>
      <c r="E37" s="71" t="s">
        <v>6719</v>
      </c>
      <c r="F37" s="71" t="s">
        <v>6714</v>
      </c>
      <c r="G37" s="73" t="s">
        <v>6703</v>
      </c>
      <c r="H37" s="74" t="s">
        <v>6749</v>
      </c>
      <c r="I37" s="37">
        <v>4324</v>
      </c>
      <c r="J37" s="38">
        <v>527</v>
      </c>
      <c r="K37" s="44">
        <v>46</v>
      </c>
      <c r="L37" s="40">
        <v>1075.58</v>
      </c>
      <c r="M37" s="43">
        <f t="shared" si="4"/>
        <v>1.06382978E-2</v>
      </c>
      <c r="N37" s="43">
        <f t="shared" si="5"/>
        <v>5.2124275999999997E-3</v>
      </c>
      <c r="O37" s="76">
        <f t="shared" si="6"/>
        <v>1.0969820000000001E-4</v>
      </c>
      <c r="P37" s="22">
        <f t="shared" si="3"/>
        <v>14831</v>
      </c>
      <c r="Q37" s="22"/>
      <c r="R37" s="22"/>
      <c r="S37" s="22"/>
      <c r="T37" s="22"/>
      <c r="U37" s="117"/>
    </row>
    <row r="38" spans="1:21" ht="15" hidden="1">
      <c r="A38" s="116" t="s">
        <v>4151</v>
      </c>
      <c r="B38" s="70" t="s">
        <v>4905</v>
      </c>
      <c r="C38" s="71" t="s">
        <v>6710</v>
      </c>
      <c r="D38" s="71" t="s">
        <v>6721</v>
      </c>
      <c r="E38" s="71" t="s">
        <v>6721</v>
      </c>
      <c r="F38" s="71" t="s">
        <v>6714</v>
      </c>
      <c r="G38" s="73" t="s">
        <v>6703</v>
      </c>
      <c r="H38" s="74" t="s">
        <v>6750</v>
      </c>
      <c r="I38" s="37">
        <v>7245</v>
      </c>
      <c r="J38" s="38">
        <v>1160</v>
      </c>
      <c r="K38" s="44">
        <v>100</v>
      </c>
      <c r="L38" s="40">
        <v>1205.0899999999999</v>
      </c>
      <c r="M38" s="43">
        <f t="shared" si="4"/>
        <v>1.3802622400000001E-2</v>
      </c>
      <c r="N38" s="43">
        <f t="shared" si="5"/>
        <v>1.3286179400000001E-2</v>
      </c>
      <c r="O38" s="76">
        <f t="shared" si="6"/>
        <v>2.7961460000000001E-4</v>
      </c>
      <c r="P38" s="22">
        <f t="shared" si="3"/>
        <v>37803</v>
      </c>
      <c r="Q38" s="22"/>
      <c r="R38" s="22"/>
      <c r="S38" s="22"/>
      <c r="T38" s="22"/>
      <c r="U38" s="117"/>
    </row>
    <row r="39" spans="1:21" ht="15" hidden="1">
      <c r="A39" s="116" t="s">
        <v>4152</v>
      </c>
      <c r="B39" s="70" t="s">
        <v>4906</v>
      </c>
      <c r="C39" s="71" t="s">
        <v>6710</v>
      </c>
      <c r="D39" s="71" t="s">
        <v>6721</v>
      </c>
      <c r="E39" s="71" t="s">
        <v>6728</v>
      </c>
      <c r="F39" s="71" t="s">
        <v>6714</v>
      </c>
      <c r="G39" s="73" t="s">
        <v>6703</v>
      </c>
      <c r="H39" s="74" t="s">
        <v>6751</v>
      </c>
      <c r="I39" s="37">
        <v>10293</v>
      </c>
      <c r="J39" s="38">
        <v>1569</v>
      </c>
      <c r="K39" s="44">
        <v>277</v>
      </c>
      <c r="L39" s="40">
        <v>1464.37</v>
      </c>
      <c r="M39" s="43">
        <f t="shared" si="4"/>
        <v>2.6911493200000001E-2</v>
      </c>
      <c r="N39" s="43">
        <f t="shared" si="5"/>
        <v>2.8834333399999999E-2</v>
      </c>
      <c r="O39" s="76">
        <f t="shared" si="6"/>
        <v>6.068337E-4</v>
      </c>
      <c r="P39" s="22">
        <f t="shared" si="3"/>
        <v>82043</v>
      </c>
      <c r="Q39" s="22"/>
      <c r="R39" s="22"/>
      <c r="S39" s="22"/>
      <c r="T39" s="22"/>
      <c r="U39" s="117"/>
    </row>
    <row r="40" spans="1:21" ht="15" hidden="1">
      <c r="A40" s="116" t="s">
        <v>4153</v>
      </c>
      <c r="B40" s="70" t="s">
        <v>4907</v>
      </c>
      <c r="C40" s="71" t="s">
        <v>6710</v>
      </c>
      <c r="D40" s="71" t="s">
        <v>6721</v>
      </c>
      <c r="E40" s="71" t="s">
        <v>6752</v>
      </c>
      <c r="F40" s="71" t="s">
        <v>6714</v>
      </c>
      <c r="G40" s="73" t="s">
        <v>6703</v>
      </c>
      <c r="H40" s="74" t="s">
        <v>6753</v>
      </c>
      <c r="I40" s="37">
        <v>8297</v>
      </c>
      <c r="J40" s="38">
        <v>1079</v>
      </c>
      <c r="K40" s="44">
        <v>173</v>
      </c>
      <c r="L40" s="40">
        <v>1413.33</v>
      </c>
      <c r="M40" s="43">
        <f t="shared" si="4"/>
        <v>2.0850909899999999E-2</v>
      </c>
      <c r="N40" s="43">
        <f t="shared" si="5"/>
        <v>1.5918526999999998E-2</v>
      </c>
      <c r="O40" s="76">
        <f t="shared" si="6"/>
        <v>3.350138E-4</v>
      </c>
      <c r="P40" s="22">
        <f t="shared" si="3"/>
        <v>45293</v>
      </c>
      <c r="Q40" s="22"/>
      <c r="R40" s="22"/>
      <c r="S40" s="22"/>
      <c r="T40" s="22"/>
      <c r="U40" s="117"/>
    </row>
    <row r="41" spans="1:21" ht="15" hidden="1">
      <c r="A41" s="116" t="s">
        <v>4154</v>
      </c>
      <c r="B41" s="70" t="s">
        <v>4908</v>
      </c>
      <c r="C41" s="71" t="s">
        <v>6710</v>
      </c>
      <c r="D41" s="71" t="s">
        <v>6721</v>
      </c>
      <c r="E41" s="71" t="s">
        <v>6754</v>
      </c>
      <c r="F41" s="71" t="s">
        <v>6714</v>
      </c>
      <c r="G41" s="73" t="s">
        <v>6703</v>
      </c>
      <c r="H41" s="74" t="s">
        <v>6755</v>
      </c>
      <c r="I41" s="37">
        <v>5264</v>
      </c>
      <c r="J41" s="38">
        <v>773</v>
      </c>
      <c r="K41" s="44">
        <v>117</v>
      </c>
      <c r="L41" s="40">
        <v>1313.18</v>
      </c>
      <c r="M41" s="43">
        <f t="shared" si="4"/>
        <v>2.2226443700000001E-2</v>
      </c>
      <c r="N41" s="43">
        <f t="shared" si="5"/>
        <v>1.3083538400000001E-2</v>
      </c>
      <c r="O41" s="76">
        <f t="shared" si="6"/>
        <v>2.7534990000000002E-4</v>
      </c>
      <c r="P41" s="22">
        <f t="shared" si="3"/>
        <v>37227</v>
      </c>
      <c r="Q41" s="22"/>
      <c r="R41" s="22"/>
      <c r="S41" s="22"/>
      <c r="T41" s="22"/>
      <c r="U41" s="117"/>
    </row>
    <row r="42" spans="1:21" ht="15" hidden="1">
      <c r="A42" s="116" t="s">
        <v>4155</v>
      </c>
      <c r="B42" s="70" t="s">
        <v>4909</v>
      </c>
      <c r="C42" s="71" t="s">
        <v>6710</v>
      </c>
      <c r="D42" s="71" t="s">
        <v>6728</v>
      </c>
      <c r="E42" s="71" t="s">
        <v>6711</v>
      </c>
      <c r="F42" s="71" t="s">
        <v>6712</v>
      </c>
      <c r="G42" s="73" t="s">
        <v>6702</v>
      </c>
      <c r="H42" s="74" t="s">
        <v>6756</v>
      </c>
      <c r="I42" s="37">
        <v>19522</v>
      </c>
      <c r="J42" s="38">
        <v>2639</v>
      </c>
      <c r="K42" s="75">
        <v>359</v>
      </c>
      <c r="L42" s="40">
        <v>1094.1500000000001</v>
      </c>
      <c r="M42" s="43">
        <f t="shared" si="4"/>
        <v>1.8389509200000001E-2</v>
      </c>
      <c r="N42" s="43">
        <f t="shared" si="5"/>
        <v>4.4353986900000003E-2</v>
      </c>
      <c r="O42" s="76">
        <f t="shared" si="6"/>
        <v>9.33453E-4</v>
      </c>
      <c r="P42" s="22">
        <f t="shared" si="3"/>
        <v>126202</v>
      </c>
      <c r="Q42" s="22"/>
      <c r="R42" s="22"/>
      <c r="S42" s="22"/>
      <c r="T42" s="22"/>
      <c r="U42" s="117"/>
    </row>
    <row r="43" spans="1:21" ht="15" hidden="1">
      <c r="A43" s="116" t="s">
        <v>4156</v>
      </c>
      <c r="B43" s="70" t="s">
        <v>4910</v>
      </c>
      <c r="C43" s="71" t="s">
        <v>6710</v>
      </c>
      <c r="D43" s="71" t="s">
        <v>6728</v>
      </c>
      <c r="E43" s="71" t="s">
        <v>6710</v>
      </c>
      <c r="F43" s="71" t="s">
        <v>6714</v>
      </c>
      <c r="G43" s="73" t="s">
        <v>6703</v>
      </c>
      <c r="H43" s="74" t="s">
        <v>6756</v>
      </c>
      <c r="I43" s="37">
        <v>9042</v>
      </c>
      <c r="J43" s="38">
        <v>1427</v>
      </c>
      <c r="K43" s="75">
        <v>130</v>
      </c>
      <c r="L43" s="40">
        <v>1051.56</v>
      </c>
      <c r="M43" s="43">
        <f t="shared" si="4"/>
        <v>1.43773501E-2</v>
      </c>
      <c r="N43" s="43">
        <f t="shared" si="5"/>
        <v>1.9510516299999999E-2</v>
      </c>
      <c r="O43" s="76">
        <f t="shared" si="6"/>
        <v>4.1060910000000002E-4</v>
      </c>
      <c r="P43" s="22">
        <f t="shared" si="3"/>
        <v>55514</v>
      </c>
      <c r="Q43" s="22"/>
      <c r="R43" s="22"/>
      <c r="S43" s="22"/>
      <c r="T43" s="22"/>
      <c r="U43" s="117"/>
    </row>
    <row r="44" spans="1:21" ht="15" hidden="1">
      <c r="A44" s="116" t="s">
        <v>4157</v>
      </c>
      <c r="B44" s="70" t="s">
        <v>4911</v>
      </c>
      <c r="C44" s="71" t="s">
        <v>6710</v>
      </c>
      <c r="D44" s="71" t="s">
        <v>6728</v>
      </c>
      <c r="E44" s="71" t="s">
        <v>6715</v>
      </c>
      <c r="F44" s="71">
        <v>3</v>
      </c>
      <c r="G44" s="73" t="s">
        <v>6704</v>
      </c>
      <c r="H44" s="74" t="s">
        <v>6757</v>
      </c>
      <c r="I44" s="37">
        <v>11109</v>
      </c>
      <c r="J44" s="38">
        <v>1592</v>
      </c>
      <c r="K44" s="75">
        <v>171</v>
      </c>
      <c r="L44" s="40">
        <v>917.02</v>
      </c>
      <c r="M44" s="43">
        <f t="shared" si="4"/>
        <v>1.53929246E-2</v>
      </c>
      <c r="N44" s="43">
        <f t="shared" si="5"/>
        <v>2.67230114E-2</v>
      </c>
      <c r="O44" s="76">
        <f t="shared" si="6"/>
        <v>5.6239980000000005E-4</v>
      </c>
      <c r="P44" s="22">
        <f t="shared" si="3"/>
        <v>76036</v>
      </c>
      <c r="Q44" s="22"/>
      <c r="R44" s="22"/>
      <c r="S44" s="22"/>
      <c r="T44" s="22"/>
      <c r="U44" s="117"/>
    </row>
    <row r="45" spans="1:21" ht="15" hidden="1">
      <c r="A45" s="116" t="s">
        <v>4158</v>
      </c>
      <c r="B45" s="70" t="s">
        <v>4912</v>
      </c>
      <c r="C45" s="71" t="s">
        <v>6710</v>
      </c>
      <c r="D45" s="71" t="s">
        <v>6728</v>
      </c>
      <c r="E45" s="71" t="s">
        <v>6717</v>
      </c>
      <c r="F45" s="71" t="s">
        <v>6714</v>
      </c>
      <c r="G45" s="73" t="s">
        <v>6703</v>
      </c>
      <c r="H45" s="74" t="s">
        <v>6758</v>
      </c>
      <c r="I45" s="37">
        <v>4589</v>
      </c>
      <c r="J45" s="38">
        <v>680</v>
      </c>
      <c r="K45" s="75">
        <v>139</v>
      </c>
      <c r="L45" s="40">
        <v>861.66</v>
      </c>
      <c r="M45" s="43">
        <f t="shared" si="4"/>
        <v>3.0289823399999999E-2</v>
      </c>
      <c r="N45" s="43">
        <f t="shared" si="5"/>
        <v>2.3903952700000002E-2</v>
      </c>
      <c r="O45" s="76">
        <f t="shared" si="6"/>
        <v>5.030713E-4</v>
      </c>
      <c r="P45" s="22">
        <f t="shared" si="3"/>
        <v>68015</v>
      </c>
      <c r="Q45" s="22"/>
      <c r="R45" s="22"/>
      <c r="S45" s="22"/>
      <c r="T45" s="22"/>
      <c r="U45" s="117"/>
    </row>
    <row r="46" spans="1:21" ht="15" hidden="1">
      <c r="A46" s="116" t="s">
        <v>4159</v>
      </c>
      <c r="B46" s="70" t="s">
        <v>4913</v>
      </c>
      <c r="C46" s="71" t="s">
        <v>6710</v>
      </c>
      <c r="D46" s="71" t="s">
        <v>6752</v>
      </c>
      <c r="E46" s="71" t="s">
        <v>6711</v>
      </c>
      <c r="F46" s="71" t="s">
        <v>6712</v>
      </c>
      <c r="G46" s="73" t="s">
        <v>6702</v>
      </c>
      <c r="H46" s="74" t="s">
        <v>6759</v>
      </c>
      <c r="I46" s="37">
        <v>4745</v>
      </c>
      <c r="J46" s="38">
        <v>563</v>
      </c>
      <c r="K46" s="44">
        <v>67</v>
      </c>
      <c r="L46" s="40">
        <v>1476.87</v>
      </c>
      <c r="M46" s="43">
        <f t="shared" si="4"/>
        <v>1.41201264E-2</v>
      </c>
      <c r="N46" s="43">
        <f t="shared" si="5"/>
        <v>5.3827561999999999E-3</v>
      </c>
      <c r="O46" s="76">
        <f t="shared" si="6"/>
        <v>1.132829E-4</v>
      </c>
      <c r="P46" s="22">
        <f t="shared" si="3"/>
        <v>15315</v>
      </c>
      <c r="Q46" s="22"/>
      <c r="R46" s="22"/>
      <c r="S46" s="22"/>
      <c r="T46" s="22"/>
      <c r="U46" s="117"/>
    </row>
    <row r="47" spans="1:21" ht="15" hidden="1">
      <c r="A47" s="116" t="s">
        <v>4160</v>
      </c>
      <c r="B47" s="70" t="s">
        <v>4914</v>
      </c>
      <c r="C47" s="71" t="s">
        <v>6710</v>
      </c>
      <c r="D47" s="71" t="s">
        <v>6752</v>
      </c>
      <c r="E47" s="71" t="s">
        <v>6710</v>
      </c>
      <c r="F47" s="71" t="s">
        <v>6712</v>
      </c>
      <c r="G47" s="73" t="s">
        <v>6702</v>
      </c>
      <c r="H47" s="74" t="s">
        <v>6760</v>
      </c>
      <c r="I47" s="37">
        <v>27395</v>
      </c>
      <c r="J47" s="38">
        <v>3392</v>
      </c>
      <c r="K47" s="44">
        <v>780</v>
      </c>
      <c r="L47" s="40">
        <v>1344.21</v>
      </c>
      <c r="M47" s="43">
        <f t="shared" si="4"/>
        <v>2.84723489E-2</v>
      </c>
      <c r="N47" s="43">
        <f t="shared" si="5"/>
        <v>7.18475591E-2</v>
      </c>
      <c r="O47" s="76">
        <f t="shared" si="6"/>
        <v>1.5120698000000001E-3</v>
      </c>
      <c r="P47" s="22">
        <f t="shared" si="3"/>
        <v>204431</v>
      </c>
      <c r="Q47" s="22"/>
      <c r="R47" s="22"/>
      <c r="S47" s="22"/>
      <c r="T47" s="22"/>
      <c r="U47" s="117"/>
    </row>
    <row r="48" spans="1:21" ht="15" hidden="1">
      <c r="A48" s="116" t="s">
        <v>4161</v>
      </c>
      <c r="B48" s="70" t="s">
        <v>4915</v>
      </c>
      <c r="C48" s="71" t="s">
        <v>6710</v>
      </c>
      <c r="D48" s="71" t="s">
        <v>6752</v>
      </c>
      <c r="E48" s="71" t="s">
        <v>6715</v>
      </c>
      <c r="F48" s="71" t="s">
        <v>6712</v>
      </c>
      <c r="G48" s="73" t="s">
        <v>6702</v>
      </c>
      <c r="H48" s="74" t="s">
        <v>6761</v>
      </c>
      <c r="I48" s="37">
        <v>10085</v>
      </c>
      <c r="J48" s="38">
        <v>1300</v>
      </c>
      <c r="K48" s="44">
        <v>166</v>
      </c>
      <c r="L48" s="40">
        <v>1162.03</v>
      </c>
      <c r="M48" s="43">
        <f t="shared" si="4"/>
        <v>1.64600892E-2</v>
      </c>
      <c r="N48" s="43">
        <f t="shared" si="5"/>
        <v>1.84144264E-2</v>
      </c>
      <c r="O48" s="76">
        <f t="shared" si="6"/>
        <v>3.8754129999999998E-4</v>
      </c>
      <c r="P48" s="22">
        <f t="shared" si="3"/>
        <v>52395</v>
      </c>
      <c r="Q48" s="22"/>
      <c r="R48" s="22"/>
      <c r="S48" s="22"/>
      <c r="T48" s="22"/>
      <c r="U48" s="117"/>
    </row>
    <row r="49" spans="1:21" ht="15" hidden="1">
      <c r="A49" s="116" t="s">
        <v>4162</v>
      </c>
      <c r="B49" s="70" t="s">
        <v>4916</v>
      </c>
      <c r="C49" s="71" t="s">
        <v>6710</v>
      </c>
      <c r="D49" s="71" t="s">
        <v>6752</v>
      </c>
      <c r="E49" s="71" t="s">
        <v>6717</v>
      </c>
      <c r="F49" s="71" t="s">
        <v>6712</v>
      </c>
      <c r="G49" s="73" t="s">
        <v>6702</v>
      </c>
      <c r="H49" s="74" t="s">
        <v>6762</v>
      </c>
      <c r="I49" s="37">
        <v>22636</v>
      </c>
      <c r="J49" s="38">
        <v>2747</v>
      </c>
      <c r="K49" s="44">
        <v>312</v>
      </c>
      <c r="L49" s="40">
        <v>1126.29</v>
      </c>
      <c r="M49" s="43">
        <f t="shared" si="4"/>
        <v>1.37833539E-2</v>
      </c>
      <c r="N49" s="43">
        <f t="shared" si="5"/>
        <v>3.36173393E-2</v>
      </c>
      <c r="O49" s="76">
        <f t="shared" si="6"/>
        <v>7.0749460000000001E-4</v>
      </c>
      <c r="P49" s="22">
        <f t="shared" si="3"/>
        <v>95653</v>
      </c>
      <c r="Q49" s="22"/>
      <c r="R49" s="22"/>
      <c r="S49" s="22"/>
      <c r="T49" s="22"/>
      <c r="U49" s="117"/>
    </row>
    <row r="50" spans="1:21" ht="15" hidden="1">
      <c r="A50" s="116" t="s">
        <v>4163</v>
      </c>
      <c r="B50" s="70" t="s">
        <v>4917</v>
      </c>
      <c r="C50" s="71" t="s">
        <v>6710</v>
      </c>
      <c r="D50" s="71" t="s">
        <v>6752</v>
      </c>
      <c r="E50" s="71" t="s">
        <v>6719</v>
      </c>
      <c r="F50" s="71" t="s">
        <v>6712</v>
      </c>
      <c r="G50" s="73" t="s">
        <v>6702</v>
      </c>
      <c r="H50" s="74" t="s">
        <v>6763</v>
      </c>
      <c r="I50" s="37">
        <v>6486</v>
      </c>
      <c r="J50" s="38">
        <v>762</v>
      </c>
      <c r="K50" s="44">
        <v>67</v>
      </c>
      <c r="L50" s="40">
        <v>1671.09</v>
      </c>
      <c r="M50" s="43">
        <f t="shared" si="4"/>
        <v>1.0329941400000001E-2</v>
      </c>
      <c r="N50" s="43">
        <f t="shared" si="5"/>
        <v>4.7103479E-3</v>
      </c>
      <c r="O50" s="76">
        <f t="shared" si="6"/>
        <v>9.9131700000000005E-5</v>
      </c>
      <c r="P50" s="22">
        <f t="shared" si="3"/>
        <v>13402</v>
      </c>
      <c r="Q50" s="22"/>
      <c r="R50" s="22"/>
      <c r="S50" s="22"/>
      <c r="T50" s="22"/>
      <c r="U50" s="117"/>
    </row>
    <row r="51" spans="1:21" ht="15" hidden="1">
      <c r="A51" s="116" t="s">
        <v>4164</v>
      </c>
      <c r="B51" s="70" t="s">
        <v>4918</v>
      </c>
      <c r="C51" s="71" t="s">
        <v>6710</v>
      </c>
      <c r="D51" s="71" t="s">
        <v>6752</v>
      </c>
      <c r="E51" s="71" t="s">
        <v>6721</v>
      </c>
      <c r="F51" s="71">
        <v>3</v>
      </c>
      <c r="G51" s="73" t="s">
        <v>6704</v>
      </c>
      <c r="H51" s="74" t="s">
        <v>6764</v>
      </c>
      <c r="I51" s="37">
        <v>19243</v>
      </c>
      <c r="J51" s="38">
        <v>2439</v>
      </c>
      <c r="K51" s="44">
        <v>251</v>
      </c>
      <c r="L51" s="40">
        <v>1131.3</v>
      </c>
      <c r="M51" s="43">
        <f t="shared" si="4"/>
        <v>1.3043704200000001E-2</v>
      </c>
      <c r="N51" s="43">
        <f t="shared" si="5"/>
        <v>2.81212715E-2</v>
      </c>
      <c r="O51" s="76">
        <f t="shared" si="6"/>
        <v>5.9182699999999996E-4</v>
      </c>
      <c r="P51" s="22">
        <f t="shared" si="3"/>
        <v>80015</v>
      </c>
      <c r="Q51" s="22"/>
      <c r="R51" s="22"/>
      <c r="S51" s="22"/>
      <c r="T51" s="22"/>
      <c r="U51" s="117"/>
    </row>
    <row r="52" spans="1:21" ht="15" hidden="1">
      <c r="A52" s="116" t="s">
        <v>4165</v>
      </c>
      <c r="B52" s="70" t="s">
        <v>4919</v>
      </c>
      <c r="C52" s="71" t="s">
        <v>6710</v>
      </c>
      <c r="D52" s="71" t="s">
        <v>6752</v>
      </c>
      <c r="E52" s="71" t="s">
        <v>6728</v>
      </c>
      <c r="F52" s="71" t="s">
        <v>6714</v>
      </c>
      <c r="G52" s="73" t="s">
        <v>6703</v>
      </c>
      <c r="H52" s="74" t="s">
        <v>6760</v>
      </c>
      <c r="I52" s="37">
        <v>17235</v>
      </c>
      <c r="J52" s="38">
        <v>2451</v>
      </c>
      <c r="K52" s="44">
        <v>191</v>
      </c>
      <c r="L52" s="40">
        <v>1072.06</v>
      </c>
      <c r="M52" s="43">
        <f t="shared" si="4"/>
        <v>1.10821003E-2</v>
      </c>
      <c r="N52" s="43">
        <f t="shared" si="5"/>
        <v>2.5336481000000001E-2</v>
      </c>
      <c r="O52" s="76">
        <f t="shared" si="6"/>
        <v>5.3321960000000002E-4</v>
      </c>
      <c r="P52" s="22">
        <f t="shared" si="3"/>
        <v>72091</v>
      </c>
      <c r="Q52" s="22"/>
      <c r="R52" s="22"/>
      <c r="S52" s="22"/>
      <c r="T52" s="22"/>
      <c r="U52" s="117"/>
    </row>
    <row r="53" spans="1:21" ht="15" hidden="1">
      <c r="A53" s="116" t="s">
        <v>4166</v>
      </c>
      <c r="B53" s="70" t="s">
        <v>4920</v>
      </c>
      <c r="C53" s="71" t="s">
        <v>6710</v>
      </c>
      <c r="D53" s="71" t="s">
        <v>6752</v>
      </c>
      <c r="E53" s="71" t="s">
        <v>6752</v>
      </c>
      <c r="F53" s="71">
        <v>3</v>
      </c>
      <c r="G53" s="73" t="s">
        <v>6704</v>
      </c>
      <c r="H53" s="74" t="s">
        <v>6765</v>
      </c>
      <c r="I53" s="37">
        <v>8411</v>
      </c>
      <c r="J53" s="38">
        <v>1042</v>
      </c>
      <c r="K53" s="44">
        <v>161</v>
      </c>
      <c r="L53" s="40">
        <v>1162.02</v>
      </c>
      <c r="M53" s="43">
        <f t="shared" si="4"/>
        <v>1.9141600200000001E-2</v>
      </c>
      <c r="N53" s="43">
        <f t="shared" si="5"/>
        <v>1.7164547400000001E-2</v>
      </c>
      <c r="O53" s="76">
        <f t="shared" si="6"/>
        <v>3.612369E-4</v>
      </c>
      <c r="P53" s="22">
        <f t="shared" si="3"/>
        <v>48839</v>
      </c>
      <c r="Q53" s="22"/>
      <c r="R53" s="22"/>
      <c r="S53" s="22"/>
      <c r="T53" s="22"/>
      <c r="U53" s="117"/>
    </row>
    <row r="54" spans="1:21" ht="15" hidden="1">
      <c r="A54" s="116" t="s">
        <v>4167</v>
      </c>
      <c r="B54" s="70" t="s">
        <v>4921</v>
      </c>
      <c r="C54" s="71" t="s">
        <v>6710</v>
      </c>
      <c r="D54" s="71" t="s">
        <v>6752</v>
      </c>
      <c r="E54" s="71" t="s">
        <v>6754</v>
      </c>
      <c r="F54" s="71" t="s">
        <v>6714</v>
      </c>
      <c r="G54" s="73" t="s">
        <v>6703</v>
      </c>
      <c r="H54" s="74" t="s">
        <v>6766</v>
      </c>
      <c r="I54" s="37">
        <v>1937</v>
      </c>
      <c r="J54" s="38">
        <v>252</v>
      </c>
      <c r="K54" s="44">
        <v>50</v>
      </c>
      <c r="L54" s="40">
        <v>1074.8800000000001</v>
      </c>
      <c r="M54" s="43">
        <f t="shared" si="4"/>
        <v>2.5813112999999999E-2</v>
      </c>
      <c r="N54" s="43">
        <f t="shared" si="5"/>
        <v>6.0517493999999996E-3</v>
      </c>
      <c r="O54" s="76">
        <f t="shared" si="6"/>
        <v>1.2736219999999999E-4</v>
      </c>
      <c r="P54" s="22">
        <f t="shared" si="3"/>
        <v>17219</v>
      </c>
      <c r="Q54" s="22"/>
      <c r="R54" s="22"/>
      <c r="S54" s="22"/>
      <c r="T54" s="22"/>
      <c r="U54" s="117"/>
    </row>
    <row r="55" spans="1:21" ht="15" hidden="1">
      <c r="A55" s="116" t="s">
        <v>4168</v>
      </c>
      <c r="B55" s="70" t="s">
        <v>4922</v>
      </c>
      <c r="C55" s="71" t="s">
        <v>6710</v>
      </c>
      <c r="D55" s="71" t="s">
        <v>6752</v>
      </c>
      <c r="E55" s="71" t="s">
        <v>6767</v>
      </c>
      <c r="F55" s="71">
        <v>3</v>
      </c>
      <c r="G55" s="73" t="s">
        <v>6704</v>
      </c>
      <c r="H55" s="74" t="s">
        <v>6768</v>
      </c>
      <c r="I55" s="37">
        <v>7325</v>
      </c>
      <c r="J55" s="38">
        <v>1033</v>
      </c>
      <c r="K55" s="44">
        <v>183</v>
      </c>
      <c r="L55" s="40">
        <v>869.79</v>
      </c>
      <c r="M55" s="43">
        <f t="shared" si="4"/>
        <v>2.4982935099999999E-2</v>
      </c>
      <c r="N55" s="43">
        <f t="shared" si="5"/>
        <v>2.9670807800000001E-2</v>
      </c>
      <c r="O55" s="76">
        <f t="shared" si="6"/>
        <v>6.2443779999999999E-4</v>
      </c>
      <c r="P55" s="22">
        <f t="shared" si="3"/>
        <v>84423</v>
      </c>
      <c r="Q55" s="22"/>
      <c r="R55" s="22"/>
      <c r="S55" s="22"/>
      <c r="T55" s="22"/>
      <c r="U55" s="117"/>
    </row>
    <row r="56" spans="1:21" ht="15" hidden="1">
      <c r="A56" s="116" t="s">
        <v>4169</v>
      </c>
      <c r="B56" s="70" t="s">
        <v>4923</v>
      </c>
      <c r="C56" s="71" t="s">
        <v>6710</v>
      </c>
      <c r="D56" s="71" t="s">
        <v>6752</v>
      </c>
      <c r="E56" s="71" t="s">
        <v>6769</v>
      </c>
      <c r="F56" s="71" t="s">
        <v>6714</v>
      </c>
      <c r="G56" s="73" t="s">
        <v>6703</v>
      </c>
      <c r="H56" s="74" t="s">
        <v>6762</v>
      </c>
      <c r="I56" s="37">
        <v>11814</v>
      </c>
      <c r="J56" s="38">
        <v>1610</v>
      </c>
      <c r="K56" s="44">
        <v>155</v>
      </c>
      <c r="L56" s="40">
        <v>979.73</v>
      </c>
      <c r="M56" s="43">
        <f t="shared" si="4"/>
        <v>1.3120026999999999E-2</v>
      </c>
      <c r="N56" s="43">
        <f t="shared" si="5"/>
        <v>2.1560270100000001E-2</v>
      </c>
      <c r="O56" s="76">
        <f t="shared" si="6"/>
        <v>4.5374720000000002E-4</v>
      </c>
      <c r="P56" s="22">
        <f t="shared" si="3"/>
        <v>61346</v>
      </c>
      <c r="Q56" s="23"/>
      <c r="R56" s="23"/>
      <c r="S56" s="23"/>
      <c r="T56" s="22"/>
      <c r="U56" s="117"/>
    </row>
    <row r="57" spans="1:21" ht="15" hidden="1">
      <c r="A57" s="116" t="s">
        <v>4170</v>
      </c>
      <c r="B57" s="70" t="s">
        <v>4924</v>
      </c>
      <c r="C57" s="71" t="s">
        <v>6710</v>
      </c>
      <c r="D57" s="71" t="s">
        <v>6752</v>
      </c>
      <c r="E57" s="71" t="s">
        <v>6770</v>
      </c>
      <c r="F57" s="71">
        <v>3</v>
      </c>
      <c r="G57" s="73" t="s">
        <v>6704</v>
      </c>
      <c r="H57" s="74" t="s">
        <v>6771</v>
      </c>
      <c r="I57" s="37">
        <v>9155</v>
      </c>
      <c r="J57" s="38">
        <v>1235</v>
      </c>
      <c r="K57" s="44">
        <v>204</v>
      </c>
      <c r="L57" s="40">
        <v>1328.65</v>
      </c>
      <c r="M57" s="43">
        <f t="shared" si="4"/>
        <v>2.2282905499999998E-2</v>
      </c>
      <c r="N57" s="43">
        <f t="shared" si="5"/>
        <v>2.0712293100000001E-2</v>
      </c>
      <c r="O57" s="76">
        <f t="shared" si="6"/>
        <v>4.3590110000000002E-4</v>
      </c>
      <c r="P57" s="22">
        <f t="shared" si="3"/>
        <v>58933</v>
      </c>
      <c r="Q57" s="22"/>
      <c r="R57" s="22"/>
      <c r="S57" s="22"/>
      <c r="T57" s="22"/>
      <c r="U57" s="117"/>
    </row>
    <row r="58" spans="1:21" ht="15" hidden="1">
      <c r="A58" s="116" t="s">
        <v>4171</v>
      </c>
      <c r="B58" s="70" t="s">
        <v>4925</v>
      </c>
      <c r="C58" s="71" t="s">
        <v>6710</v>
      </c>
      <c r="D58" s="71" t="s">
        <v>6752</v>
      </c>
      <c r="E58" s="71" t="s">
        <v>6772</v>
      </c>
      <c r="F58" s="71">
        <v>3</v>
      </c>
      <c r="G58" s="73" t="s">
        <v>6704</v>
      </c>
      <c r="H58" s="74" t="s">
        <v>6773</v>
      </c>
      <c r="I58" s="37">
        <v>7598</v>
      </c>
      <c r="J58" s="38">
        <v>985</v>
      </c>
      <c r="K58" s="44">
        <v>54</v>
      </c>
      <c r="L58" s="40">
        <v>1435.97</v>
      </c>
      <c r="M58" s="43">
        <f t="shared" si="4"/>
        <v>7.1071334E-3</v>
      </c>
      <c r="N58" s="43">
        <f t="shared" si="5"/>
        <v>4.8751202000000002E-3</v>
      </c>
      <c r="O58" s="76">
        <f t="shared" si="6"/>
        <v>1.025994E-4</v>
      </c>
      <c r="P58" s="22">
        <f t="shared" si="3"/>
        <v>13871</v>
      </c>
      <c r="Q58" s="22"/>
      <c r="R58" s="22"/>
      <c r="S58" s="22"/>
      <c r="T58" s="22"/>
      <c r="U58" s="117"/>
    </row>
    <row r="59" spans="1:21" ht="15" hidden="1">
      <c r="A59" s="116" t="s">
        <v>4172</v>
      </c>
      <c r="B59" s="70" t="s">
        <v>4926</v>
      </c>
      <c r="C59" s="71" t="s">
        <v>6710</v>
      </c>
      <c r="D59" s="71" t="s">
        <v>6752</v>
      </c>
      <c r="E59" s="71" t="s">
        <v>6774</v>
      </c>
      <c r="F59" s="71">
        <v>3</v>
      </c>
      <c r="G59" s="73" t="s">
        <v>6704</v>
      </c>
      <c r="H59" s="74" t="s">
        <v>6775</v>
      </c>
      <c r="I59" s="37">
        <v>7387</v>
      </c>
      <c r="J59" s="38">
        <v>942</v>
      </c>
      <c r="K59" s="44">
        <v>73</v>
      </c>
      <c r="L59" s="40">
        <v>900.68</v>
      </c>
      <c r="M59" s="43">
        <f t="shared" si="4"/>
        <v>9.8822254999999994E-3</v>
      </c>
      <c r="N59" s="43">
        <f t="shared" si="5"/>
        <v>1.0335586900000001E-2</v>
      </c>
      <c r="O59" s="76">
        <f t="shared" si="6"/>
        <v>2.175178E-4</v>
      </c>
      <c r="P59" s="22">
        <f t="shared" si="3"/>
        <v>29408</v>
      </c>
      <c r="Q59" s="22"/>
      <c r="R59" s="22"/>
      <c r="S59" s="22"/>
      <c r="T59" s="22"/>
      <c r="U59" s="117"/>
    </row>
    <row r="60" spans="1:21" ht="15" hidden="1">
      <c r="A60" s="116" t="s">
        <v>4173</v>
      </c>
      <c r="B60" s="70" t="s">
        <v>4927</v>
      </c>
      <c r="C60" s="71" t="s">
        <v>6710</v>
      </c>
      <c r="D60" s="71" t="s">
        <v>6754</v>
      </c>
      <c r="E60" s="71" t="s">
        <v>6711</v>
      </c>
      <c r="F60" s="71" t="s">
        <v>6712</v>
      </c>
      <c r="G60" s="73" t="s">
        <v>6702</v>
      </c>
      <c r="H60" s="74" t="s">
        <v>6776</v>
      </c>
      <c r="I60" s="37">
        <v>13727</v>
      </c>
      <c r="J60" s="38">
        <v>1667</v>
      </c>
      <c r="K60" s="75">
        <v>197</v>
      </c>
      <c r="L60" s="40">
        <v>1144.3</v>
      </c>
      <c r="M60" s="43">
        <f t="shared" si="4"/>
        <v>1.43512785E-2</v>
      </c>
      <c r="N60" s="43">
        <f t="shared" si="5"/>
        <v>2.0906738800000001E-2</v>
      </c>
      <c r="O60" s="76">
        <f t="shared" si="6"/>
        <v>4.3999330000000001E-4</v>
      </c>
      <c r="P60" s="22">
        <f t="shared" si="3"/>
        <v>59487</v>
      </c>
      <c r="Q60" s="22"/>
      <c r="R60" s="22"/>
      <c r="S60" s="22"/>
      <c r="T60" s="22"/>
      <c r="U60" s="117"/>
    </row>
    <row r="61" spans="1:21" ht="15" hidden="1">
      <c r="A61" s="116" t="s">
        <v>4174</v>
      </c>
      <c r="B61" s="70" t="s">
        <v>4928</v>
      </c>
      <c r="C61" s="71" t="s">
        <v>6710</v>
      </c>
      <c r="D61" s="71" t="s">
        <v>6754</v>
      </c>
      <c r="E61" s="71" t="s">
        <v>6710</v>
      </c>
      <c r="F61" s="71" t="s">
        <v>6714</v>
      </c>
      <c r="G61" s="73" t="s">
        <v>6703</v>
      </c>
      <c r="H61" s="74" t="s">
        <v>6776</v>
      </c>
      <c r="I61" s="37">
        <v>9545</v>
      </c>
      <c r="J61" s="38">
        <v>1450</v>
      </c>
      <c r="K61" s="75">
        <v>201</v>
      </c>
      <c r="L61" s="40">
        <v>1336.14</v>
      </c>
      <c r="M61" s="43">
        <f t="shared" si="4"/>
        <v>2.1058145600000001E-2</v>
      </c>
      <c r="N61" s="43">
        <f t="shared" si="5"/>
        <v>2.28526285E-2</v>
      </c>
      <c r="O61" s="76">
        <f t="shared" si="6"/>
        <v>4.8094560000000003E-4</v>
      </c>
      <c r="P61" s="22">
        <f t="shared" si="3"/>
        <v>65023</v>
      </c>
      <c r="Q61" s="22"/>
      <c r="R61" s="22"/>
      <c r="S61" s="22"/>
      <c r="T61" s="22"/>
      <c r="U61" s="117"/>
    </row>
    <row r="62" spans="1:21" ht="15" hidden="1">
      <c r="A62" s="116" t="s">
        <v>4175</v>
      </c>
      <c r="B62" s="70" t="s">
        <v>4929</v>
      </c>
      <c r="C62" s="71" t="s">
        <v>6710</v>
      </c>
      <c r="D62" s="71" t="s">
        <v>6754</v>
      </c>
      <c r="E62" s="71" t="s">
        <v>6715</v>
      </c>
      <c r="F62" s="71" t="s">
        <v>6714</v>
      </c>
      <c r="G62" s="73" t="s">
        <v>6703</v>
      </c>
      <c r="H62" s="74" t="s">
        <v>6777</v>
      </c>
      <c r="I62" s="37">
        <v>3282</v>
      </c>
      <c r="J62" s="38">
        <v>533</v>
      </c>
      <c r="K62" s="75">
        <v>35</v>
      </c>
      <c r="L62" s="40">
        <v>1720.47</v>
      </c>
      <c r="M62" s="43">
        <f t="shared" si="4"/>
        <v>1.06642291E-2</v>
      </c>
      <c r="N62" s="43">
        <f t="shared" si="5"/>
        <v>3.3037682E-3</v>
      </c>
      <c r="O62" s="76">
        <f t="shared" si="6"/>
        <v>6.9529499999999999E-5</v>
      </c>
      <c r="P62" s="22">
        <f t="shared" si="3"/>
        <v>9400</v>
      </c>
      <c r="Q62" s="22"/>
      <c r="R62" s="22"/>
      <c r="S62" s="22"/>
      <c r="T62" s="22"/>
      <c r="U62" s="117"/>
    </row>
    <row r="63" spans="1:21" ht="15" hidden="1">
      <c r="A63" s="116" t="s">
        <v>4176</v>
      </c>
      <c r="B63" s="70" t="s">
        <v>4930</v>
      </c>
      <c r="C63" s="71" t="s">
        <v>6710</v>
      </c>
      <c r="D63" s="71" t="s">
        <v>6754</v>
      </c>
      <c r="E63" s="71" t="s">
        <v>6717</v>
      </c>
      <c r="F63" s="71" t="s">
        <v>6714</v>
      </c>
      <c r="G63" s="73" t="s">
        <v>6703</v>
      </c>
      <c r="H63" s="74" t="s">
        <v>6778</v>
      </c>
      <c r="I63" s="37">
        <v>6685</v>
      </c>
      <c r="J63" s="38">
        <v>1058</v>
      </c>
      <c r="K63" s="75">
        <v>39</v>
      </c>
      <c r="L63" s="40">
        <v>2211.89</v>
      </c>
      <c r="M63" s="43">
        <f t="shared" si="4"/>
        <v>5.8339565999999997E-3</v>
      </c>
      <c r="N63" s="43">
        <f t="shared" si="5"/>
        <v>2.7905211999999999E-3</v>
      </c>
      <c r="O63" s="76">
        <f t="shared" si="6"/>
        <v>5.8727899999999997E-5</v>
      </c>
      <c r="P63" s="22">
        <f t="shared" si="3"/>
        <v>7940</v>
      </c>
      <c r="Q63" s="22"/>
      <c r="R63" s="22"/>
      <c r="S63" s="22"/>
      <c r="T63" s="22"/>
      <c r="U63" s="117"/>
    </row>
    <row r="64" spans="1:21" ht="15" hidden="1">
      <c r="A64" s="116" t="s">
        <v>4177</v>
      </c>
      <c r="B64" s="70" t="s">
        <v>4931</v>
      </c>
      <c r="C64" s="71" t="s">
        <v>6710</v>
      </c>
      <c r="D64" s="71" t="s">
        <v>6754</v>
      </c>
      <c r="E64" s="71" t="s">
        <v>6719</v>
      </c>
      <c r="F64" s="71" t="s">
        <v>6714</v>
      </c>
      <c r="G64" s="73" t="s">
        <v>6703</v>
      </c>
      <c r="H64" s="74" t="s">
        <v>6779</v>
      </c>
      <c r="I64" s="37">
        <v>5222</v>
      </c>
      <c r="J64" s="38">
        <v>721</v>
      </c>
      <c r="K64" s="75">
        <v>48</v>
      </c>
      <c r="L64" s="40">
        <v>2696.56</v>
      </c>
      <c r="M64" s="43">
        <f t="shared" si="4"/>
        <v>9.1918804999999992E-3</v>
      </c>
      <c r="N64" s="43">
        <f t="shared" si="5"/>
        <v>2.4577038000000002E-3</v>
      </c>
      <c r="O64" s="76">
        <f t="shared" si="6"/>
        <v>5.1723600000000001E-5</v>
      </c>
      <c r="P64" s="22">
        <f t="shared" si="3"/>
        <v>6993</v>
      </c>
      <c r="Q64" s="22"/>
      <c r="R64" s="22"/>
      <c r="S64" s="22"/>
      <c r="T64" s="22"/>
      <c r="U64" s="117"/>
    </row>
    <row r="65" spans="1:21" ht="15" hidden="1">
      <c r="A65" s="116" t="s">
        <v>4178</v>
      </c>
      <c r="B65" s="70" t="s">
        <v>4932</v>
      </c>
      <c r="C65" s="71" t="s">
        <v>6710</v>
      </c>
      <c r="D65" s="71" t="s">
        <v>6754</v>
      </c>
      <c r="E65" s="71" t="s">
        <v>6721</v>
      </c>
      <c r="F65" s="71" t="s">
        <v>6714</v>
      </c>
      <c r="G65" s="73" t="s">
        <v>6703</v>
      </c>
      <c r="H65" s="74" t="s">
        <v>6780</v>
      </c>
      <c r="I65" s="37">
        <v>6580</v>
      </c>
      <c r="J65" s="38">
        <v>981</v>
      </c>
      <c r="K65" s="75">
        <v>182</v>
      </c>
      <c r="L65" s="40">
        <v>1226.83</v>
      </c>
      <c r="M65" s="43">
        <f t="shared" si="4"/>
        <v>2.7659574400000001E-2</v>
      </c>
      <c r="N65" s="43">
        <f t="shared" si="5"/>
        <v>2.2117198300000002E-2</v>
      </c>
      <c r="O65" s="76">
        <f t="shared" si="6"/>
        <v>4.654681E-4</v>
      </c>
      <c r="P65" s="22">
        <f t="shared" si="3"/>
        <v>62931</v>
      </c>
      <c r="Q65" s="22"/>
      <c r="R65" s="22"/>
      <c r="S65" s="22"/>
      <c r="T65" s="22"/>
      <c r="U65" s="117"/>
    </row>
    <row r="66" spans="1:21" ht="15" hidden="1">
      <c r="A66" s="116" t="s">
        <v>4179</v>
      </c>
      <c r="B66" s="70" t="s">
        <v>4933</v>
      </c>
      <c r="C66" s="71" t="s">
        <v>6710</v>
      </c>
      <c r="D66" s="71" t="s">
        <v>6754</v>
      </c>
      <c r="E66" s="71" t="s">
        <v>6728</v>
      </c>
      <c r="F66" s="71">
        <v>3</v>
      </c>
      <c r="G66" s="73" t="s">
        <v>6704</v>
      </c>
      <c r="H66" s="74" t="s">
        <v>6781</v>
      </c>
      <c r="I66" s="37">
        <v>7486</v>
      </c>
      <c r="J66" s="38">
        <v>1150</v>
      </c>
      <c r="K66" s="75">
        <v>75</v>
      </c>
      <c r="L66" s="40">
        <v>1620.46</v>
      </c>
      <c r="M66" s="43">
        <f t="shared" si="4"/>
        <v>1.0018701499999999E-2</v>
      </c>
      <c r="N66" s="43">
        <f t="shared" si="5"/>
        <v>7.1100221999999998E-3</v>
      </c>
      <c r="O66" s="76">
        <f t="shared" si="6"/>
        <v>1.496341E-4</v>
      </c>
      <c r="P66" s="22">
        <f t="shared" si="3"/>
        <v>20230</v>
      </c>
      <c r="Q66" s="22"/>
      <c r="R66" s="22"/>
      <c r="S66" s="22"/>
      <c r="T66" s="22"/>
      <c r="U66" s="117"/>
    </row>
    <row r="67" spans="1:21" ht="15" hidden="1">
      <c r="A67" s="116" t="s">
        <v>4180</v>
      </c>
      <c r="B67" s="70" t="s">
        <v>4934</v>
      </c>
      <c r="C67" s="71" t="s">
        <v>6710</v>
      </c>
      <c r="D67" s="71" t="s">
        <v>6754</v>
      </c>
      <c r="E67" s="71" t="s">
        <v>6752</v>
      </c>
      <c r="F67" s="71" t="s">
        <v>6714</v>
      </c>
      <c r="G67" s="73" t="s">
        <v>6703</v>
      </c>
      <c r="H67" s="74" t="s">
        <v>6782</v>
      </c>
      <c r="I67" s="37">
        <v>2655</v>
      </c>
      <c r="J67" s="38">
        <v>447</v>
      </c>
      <c r="K67" s="75">
        <v>68</v>
      </c>
      <c r="L67" s="40">
        <v>1166.4000000000001</v>
      </c>
      <c r="M67" s="43">
        <f t="shared" si="4"/>
        <v>2.5612052699999999E-2</v>
      </c>
      <c r="N67" s="43">
        <f t="shared" si="5"/>
        <v>9.8153184999999997E-3</v>
      </c>
      <c r="O67" s="76">
        <f t="shared" si="6"/>
        <v>2.065685E-4</v>
      </c>
      <c r="P67" s="22">
        <f t="shared" si="3"/>
        <v>27928</v>
      </c>
      <c r="Q67" s="22"/>
      <c r="R67" s="22"/>
      <c r="S67" s="22"/>
      <c r="T67" s="22"/>
      <c r="U67" s="117"/>
    </row>
    <row r="68" spans="1:21" ht="15" hidden="1">
      <c r="A68" s="116" t="s">
        <v>4181</v>
      </c>
      <c r="B68" s="70" t="s">
        <v>4935</v>
      </c>
      <c r="C68" s="71" t="s">
        <v>6710</v>
      </c>
      <c r="D68" s="71" t="s">
        <v>6767</v>
      </c>
      <c r="E68" s="71" t="s">
        <v>6711</v>
      </c>
      <c r="F68" s="71" t="s">
        <v>6712</v>
      </c>
      <c r="G68" s="73" t="s">
        <v>6702</v>
      </c>
      <c r="H68" s="74" t="s">
        <v>6783</v>
      </c>
      <c r="I68" s="37">
        <v>21402</v>
      </c>
      <c r="J68" s="38">
        <v>2674</v>
      </c>
      <c r="K68" s="44">
        <v>188</v>
      </c>
      <c r="L68" s="40">
        <v>1360.19</v>
      </c>
      <c r="M68" s="43">
        <f t="shared" ref="M68:M99" si="7" xml:space="preserve"> ROUNDDOWN(K68/I68,10)</f>
        <v>8.7842257000000003E-3</v>
      </c>
      <c r="N68" s="43">
        <f t="shared" ref="N68:N99" si="8">ROUNDDOWN(J68*M68/L68,10)</f>
        <v>1.7268925300000001E-2</v>
      </c>
      <c r="O68" s="76">
        <f t="shared" ref="O68:O99" si="9">ROUNDDOWN(N68/$N$2499,10)</f>
        <v>3.6343360000000002E-4</v>
      </c>
      <c r="P68" s="22">
        <f t="shared" si="3"/>
        <v>49136</v>
      </c>
      <c r="Q68" s="22"/>
      <c r="R68" s="22"/>
      <c r="S68" s="22"/>
      <c r="T68" s="22"/>
      <c r="U68" s="117"/>
    </row>
    <row r="69" spans="1:21" ht="15" hidden="1">
      <c r="A69" s="116" t="s">
        <v>4182</v>
      </c>
      <c r="B69" s="70" t="s">
        <v>4936</v>
      </c>
      <c r="C69" s="71" t="s">
        <v>6710</v>
      </c>
      <c r="D69" s="71" t="s">
        <v>6767</v>
      </c>
      <c r="E69" s="71" t="s">
        <v>6710</v>
      </c>
      <c r="F69" s="71" t="s">
        <v>6712</v>
      </c>
      <c r="G69" s="73" t="s">
        <v>6702</v>
      </c>
      <c r="H69" s="74" t="s">
        <v>6784</v>
      </c>
      <c r="I69" s="37">
        <v>4240</v>
      </c>
      <c r="J69" s="38">
        <v>600</v>
      </c>
      <c r="K69" s="44">
        <v>76</v>
      </c>
      <c r="L69" s="40">
        <v>1940.23</v>
      </c>
      <c r="M69" s="43">
        <f t="shared" si="7"/>
        <v>1.7924528299999999E-2</v>
      </c>
      <c r="N69" s="43">
        <f t="shared" si="8"/>
        <v>5.5430113000000001E-3</v>
      </c>
      <c r="O69" s="76">
        <f t="shared" si="9"/>
        <v>1.1665549999999999E-4</v>
      </c>
      <c r="P69" s="22">
        <f t="shared" ref="P69:P132" si="10">ROUNDDOWN(135200000*O69,0)</f>
        <v>15771</v>
      </c>
      <c r="Q69" s="22"/>
      <c r="R69" s="22"/>
      <c r="S69" s="22"/>
      <c r="T69" s="22"/>
      <c r="U69" s="117"/>
    </row>
    <row r="70" spans="1:21" ht="15" hidden="1">
      <c r="A70" s="116" t="s">
        <v>4183</v>
      </c>
      <c r="B70" s="70" t="s">
        <v>4937</v>
      </c>
      <c r="C70" s="71" t="s">
        <v>6710</v>
      </c>
      <c r="D70" s="71" t="s">
        <v>6767</v>
      </c>
      <c r="E70" s="71" t="s">
        <v>6715</v>
      </c>
      <c r="F70" s="71">
        <v>3</v>
      </c>
      <c r="G70" s="73" t="s">
        <v>6704</v>
      </c>
      <c r="H70" s="74" t="s">
        <v>6785</v>
      </c>
      <c r="I70" s="37">
        <v>10286</v>
      </c>
      <c r="J70" s="38">
        <v>1594</v>
      </c>
      <c r="K70" s="44">
        <v>344</v>
      </c>
      <c r="L70" s="40">
        <v>1013.25</v>
      </c>
      <c r="M70" s="43">
        <f t="shared" si="7"/>
        <v>3.3443515399999998E-2</v>
      </c>
      <c r="N70" s="43">
        <f t="shared" si="8"/>
        <v>5.2611856399999997E-2</v>
      </c>
      <c r="O70" s="76">
        <f t="shared" si="9"/>
        <v>1.1072441999999999E-3</v>
      </c>
      <c r="P70" s="22">
        <f t="shared" si="10"/>
        <v>149699</v>
      </c>
      <c r="Q70" s="22"/>
      <c r="R70" s="22"/>
      <c r="S70" s="22"/>
      <c r="T70" s="22"/>
      <c r="U70" s="117"/>
    </row>
    <row r="71" spans="1:21" ht="15" hidden="1">
      <c r="A71" s="116" t="s">
        <v>4184</v>
      </c>
      <c r="B71" s="70" t="s">
        <v>4938</v>
      </c>
      <c r="C71" s="71" t="s">
        <v>6710</v>
      </c>
      <c r="D71" s="71" t="s">
        <v>6767</v>
      </c>
      <c r="E71" s="71" t="s">
        <v>6717</v>
      </c>
      <c r="F71" s="71" t="s">
        <v>6714</v>
      </c>
      <c r="G71" s="73" t="s">
        <v>6703</v>
      </c>
      <c r="H71" s="74" t="s">
        <v>6783</v>
      </c>
      <c r="I71" s="37">
        <v>6626</v>
      </c>
      <c r="J71" s="38">
        <v>1063</v>
      </c>
      <c r="K71" s="44">
        <v>48</v>
      </c>
      <c r="L71" s="40">
        <v>1162.98</v>
      </c>
      <c r="M71" s="43">
        <f t="shared" si="7"/>
        <v>7.2441894999999996E-3</v>
      </c>
      <c r="N71" s="43">
        <f t="shared" si="8"/>
        <v>6.6214150999999999E-3</v>
      </c>
      <c r="O71" s="76">
        <f t="shared" si="9"/>
        <v>1.3935109999999999E-4</v>
      </c>
      <c r="P71" s="22">
        <f t="shared" si="10"/>
        <v>18840</v>
      </c>
      <c r="Q71" s="22"/>
      <c r="R71" s="22"/>
      <c r="S71" s="22"/>
      <c r="T71" s="22"/>
      <c r="U71" s="117"/>
    </row>
    <row r="72" spans="1:21" ht="15" hidden="1">
      <c r="A72" s="116" t="s">
        <v>4185</v>
      </c>
      <c r="B72" s="70" t="s">
        <v>4939</v>
      </c>
      <c r="C72" s="71" t="s">
        <v>6710</v>
      </c>
      <c r="D72" s="71" t="s">
        <v>6767</v>
      </c>
      <c r="E72" s="71" t="s">
        <v>6719</v>
      </c>
      <c r="F72" s="77">
        <v>3</v>
      </c>
      <c r="G72" s="78" t="s">
        <v>6704</v>
      </c>
      <c r="H72" s="74" t="s">
        <v>6786</v>
      </c>
      <c r="I72" s="37">
        <v>6528</v>
      </c>
      <c r="J72" s="38">
        <v>974</v>
      </c>
      <c r="K72" s="44">
        <v>140</v>
      </c>
      <c r="L72" s="40">
        <v>1160.44</v>
      </c>
      <c r="M72" s="43">
        <f t="shared" si="7"/>
        <v>2.1446078399999999E-2</v>
      </c>
      <c r="N72" s="43">
        <f t="shared" si="8"/>
        <v>1.8000482799999998E-2</v>
      </c>
      <c r="O72" s="76">
        <f t="shared" si="9"/>
        <v>3.788296E-4</v>
      </c>
      <c r="P72" s="22">
        <f t="shared" si="10"/>
        <v>51217</v>
      </c>
      <c r="Q72" s="22"/>
      <c r="R72" s="22"/>
      <c r="S72" s="22"/>
      <c r="T72" s="22"/>
      <c r="U72" s="117"/>
    </row>
    <row r="73" spans="1:21" ht="15" hidden="1">
      <c r="A73" s="116" t="s">
        <v>4186</v>
      </c>
      <c r="B73" s="70" t="s">
        <v>4940</v>
      </c>
      <c r="C73" s="71" t="s">
        <v>6710</v>
      </c>
      <c r="D73" s="71" t="s">
        <v>6767</v>
      </c>
      <c r="E73" s="71" t="s">
        <v>6721</v>
      </c>
      <c r="F73" s="71" t="s">
        <v>6714</v>
      </c>
      <c r="G73" s="73" t="s">
        <v>6703</v>
      </c>
      <c r="H73" s="74" t="s">
        <v>6787</v>
      </c>
      <c r="I73" s="37">
        <v>1616</v>
      </c>
      <c r="J73" s="38">
        <v>306</v>
      </c>
      <c r="K73" s="44">
        <v>20</v>
      </c>
      <c r="L73" s="40">
        <v>1713.74</v>
      </c>
      <c r="M73" s="43">
        <f t="shared" si="7"/>
        <v>1.2376237599999999E-2</v>
      </c>
      <c r="N73" s="43">
        <f t="shared" si="8"/>
        <v>2.2098617999999999E-3</v>
      </c>
      <c r="O73" s="76">
        <f t="shared" si="9"/>
        <v>4.6507700000000002E-5</v>
      </c>
      <c r="P73" s="22">
        <f t="shared" si="10"/>
        <v>6287</v>
      </c>
      <c r="Q73" s="22"/>
      <c r="R73" s="22"/>
      <c r="S73" s="22"/>
      <c r="T73" s="22"/>
      <c r="U73" s="117"/>
    </row>
    <row r="74" spans="1:21" ht="15" hidden="1">
      <c r="A74" s="116" t="s">
        <v>4187</v>
      </c>
      <c r="B74" s="70" t="s">
        <v>4941</v>
      </c>
      <c r="C74" s="71" t="s">
        <v>6710</v>
      </c>
      <c r="D74" s="71" t="s">
        <v>6767</v>
      </c>
      <c r="E74" s="71" t="s">
        <v>6728</v>
      </c>
      <c r="F74" s="71" t="s">
        <v>6714</v>
      </c>
      <c r="G74" s="73" t="s">
        <v>6703</v>
      </c>
      <c r="H74" s="74" t="s">
        <v>6788</v>
      </c>
      <c r="I74" s="37">
        <v>4540</v>
      </c>
      <c r="J74" s="38">
        <v>695</v>
      </c>
      <c r="K74" s="44">
        <v>43</v>
      </c>
      <c r="L74" s="40">
        <v>1272.72</v>
      </c>
      <c r="M74" s="43">
        <f t="shared" si="7"/>
        <v>9.4713656E-3</v>
      </c>
      <c r="N74" s="43">
        <f t="shared" si="8"/>
        <v>5.1720715999999996E-3</v>
      </c>
      <c r="O74" s="76">
        <f t="shared" si="9"/>
        <v>1.0884889999999999E-4</v>
      </c>
      <c r="P74" s="22">
        <f t="shared" si="10"/>
        <v>14716</v>
      </c>
      <c r="Q74" s="22"/>
      <c r="R74" s="22"/>
      <c r="S74" s="22"/>
      <c r="T74" s="22"/>
      <c r="U74" s="117"/>
    </row>
    <row r="75" spans="1:21" ht="15" hidden="1">
      <c r="A75" s="116" t="s">
        <v>4188</v>
      </c>
      <c r="B75" s="70" t="s">
        <v>4942</v>
      </c>
      <c r="C75" s="71" t="s">
        <v>6710</v>
      </c>
      <c r="D75" s="71" t="s">
        <v>6769</v>
      </c>
      <c r="E75" s="71" t="s">
        <v>6711</v>
      </c>
      <c r="F75" s="71" t="s">
        <v>6712</v>
      </c>
      <c r="G75" s="73" t="s">
        <v>6702</v>
      </c>
      <c r="H75" s="74" t="s">
        <v>6789</v>
      </c>
      <c r="I75" s="37">
        <v>73154</v>
      </c>
      <c r="J75" s="38">
        <v>9100</v>
      </c>
      <c r="K75" s="75">
        <v>333</v>
      </c>
      <c r="L75" s="40">
        <v>2129.11</v>
      </c>
      <c r="M75" s="43">
        <f t="shared" si="7"/>
        <v>4.5520409000000001E-3</v>
      </c>
      <c r="N75" s="43">
        <f t="shared" si="8"/>
        <v>1.9455815800000002E-2</v>
      </c>
      <c r="O75" s="76">
        <f t="shared" si="9"/>
        <v>4.0945789999999999E-4</v>
      </c>
      <c r="P75" s="22">
        <f t="shared" si="10"/>
        <v>55358</v>
      </c>
      <c r="Q75" s="22"/>
      <c r="R75" s="22"/>
      <c r="S75" s="22"/>
      <c r="T75" s="22"/>
      <c r="U75" s="117"/>
    </row>
    <row r="76" spans="1:21" ht="15" hidden="1">
      <c r="A76" s="116" t="s">
        <v>4189</v>
      </c>
      <c r="B76" s="70" t="s">
        <v>4943</v>
      </c>
      <c r="C76" s="71" t="s">
        <v>6710</v>
      </c>
      <c r="D76" s="71" t="s">
        <v>6769</v>
      </c>
      <c r="E76" s="71" t="s">
        <v>6710</v>
      </c>
      <c r="F76" s="71" t="s">
        <v>6714</v>
      </c>
      <c r="G76" s="73" t="s">
        <v>6703</v>
      </c>
      <c r="H76" s="74" t="s">
        <v>6789</v>
      </c>
      <c r="I76" s="37">
        <v>15310</v>
      </c>
      <c r="J76" s="38">
        <v>2511</v>
      </c>
      <c r="K76" s="75">
        <v>22</v>
      </c>
      <c r="L76" s="40">
        <v>3497.38</v>
      </c>
      <c r="M76" s="43">
        <f t="shared" si="7"/>
        <v>1.4369693000000001E-3</v>
      </c>
      <c r="N76" s="43">
        <f t="shared" si="8"/>
        <v>1.0316951E-3</v>
      </c>
      <c r="O76" s="76">
        <f t="shared" si="9"/>
        <v>2.1712499999999999E-5</v>
      </c>
      <c r="P76" s="22">
        <f t="shared" si="10"/>
        <v>2935</v>
      </c>
      <c r="Q76" s="22"/>
      <c r="R76" s="22"/>
      <c r="S76" s="22"/>
      <c r="T76" s="22"/>
      <c r="U76" s="117"/>
    </row>
    <row r="77" spans="1:21" ht="15" hidden="1">
      <c r="A77" s="116" t="s">
        <v>4190</v>
      </c>
      <c r="B77" s="70" t="s">
        <v>4944</v>
      </c>
      <c r="C77" s="71" t="s">
        <v>6710</v>
      </c>
      <c r="D77" s="71" t="s">
        <v>6769</v>
      </c>
      <c r="E77" s="71" t="s">
        <v>6715</v>
      </c>
      <c r="F77" s="71" t="s">
        <v>6714</v>
      </c>
      <c r="G77" s="73" t="s">
        <v>6703</v>
      </c>
      <c r="H77" s="74" t="s">
        <v>6790</v>
      </c>
      <c r="I77" s="37">
        <v>7729</v>
      </c>
      <c r="J77" s="38">
        <v>1226</v>
      </c>
      <c r="K77" s="75">
        <v>26</v>
      </c>
      <c r="L77" s="40">
        <v>3832.32</v>
      </c>
      <c r="M77" s="43">
        <f t="shared" si="7"/>
        <v>3.3639539000000001E-3</v>
      </c>
      <c r="N77" s="43">
        <f t="shared" si="8"/>
        <v>1.0761646000000001E-3</v>
      </c>
      <c r="O77" s="76">
        <f t="shared" si="9"/>
        <v>2.2648400000000002E-5</v>
      </c>
      <c r="P77" s="22">
        <f t="shared" si="10"/>
        <v>3062</v>
      </c>
      <c r="Q77" s="22"/>
      <c r="R77" s="22"/>
      <c r="S77" s="22"/>
      <c r="T77" s="22"/>
      <c r="U77" s="117"/>
    </row>
    <row r="78" spans="1:21" ht="15" hidden="1">
      <c r="A78" s="116" t="s">
        <v>4191</v>
      </c>
      <c r="B78" s="70" t="s">
        <v>4945</v>
      </c>
      <c r="C78" s="71" t="s">
        <v>6710</v>
      </c>
      <c r="D78" s="71" t="s">
        <v>6769</v>
      </c>
      <c r="E78" s="71" t="s">
        <v>6717</v>
      </c>
      <c r="F78" s="71">
        <v>3</v>
      </c>
      <c r="G78" s="73" t="s">
        <v>6704</v>
      </c>
      <c r="H78" s="74" t="s">
        <v>6791</v>
      </c>
      <c r="I78" s="37">
        <v>10162</v>
      </c>
      <c r="J78" s="38">
        <v>1423</v>
      </c>
      <c r="K78" s="75">
        <v>199</v>
      </c>
      <c r="L78" s="40">
        <v>1282.17</v>
      </c>
      <c r="M78" s="43">
        <f t="shared" si="7"/>
        <v>1.9582759200000001E-2</v>
      </c>
      <c r="N78" s="43">
        <f t="shared" si="8"/>
        <v>2.17336752E-2</v>
      </c>
      <c r="O78" s="76">
        <f t="shared" si="9"/>
        <v>4.5739659999999998E-4</v>
      </c>
      <c r="P78" s="22">
        <f t="shared" si="10"/>
        <v>61840</v>
      </c>
      <c r="Q78" s="22"/>
      <c r="R78" s="22"/>
      <c r="S78" s="22"/>
      <c r="T78" s="22"/>
      <c r="U78" s="117"/>
    </row>
    <row r="79" spans="1:21" ht="15" hidden="1">
      <c r="A79" s="116" t="s">
        <v>4192</v>
      </c>
      <c r="B79" s="70" t="s">
        <v>4946</v>
      </c>
      <c r="C79" s="71" t="s">
        <v>6710</v>
      </c>
      <c r="D79" s="71" t="s">
        <v>6770</v>
      </c>
      <c r="E79" s="71" t="s">
        <v>6711</v>
      </c>
      <c r="F79" s="71">
        <v>3</v>
      </c>
      <c r="G79" s="73" t="s">
        <v>6704</v>
      </c>
      <c r="H79" s="74" t="s">
        <v>6792</v>
      </c>
      <c r="I79" s="37">
        <v>9813</v>
      </c>
      <c r="J79" s="38">
        <v>1326</v>
      </c>
      <c r="K79" s="75">
        <v>194</v>
      </c>
      <c r="L79" s="40">
        <v>1018.49</v>
      </c>
      <c r="M79" s="43">
        <f t="shared" si="7"/>
        <v>1.9769693200000001E-2</v>
      </c>
      <c r="N79" s="43">
        <f t="shared" si="8"/>
        <v>2.5738704500000001E-2</v>
      </c>
      <c r="O79" s="76">
        <f t="shared" si="9"/>
        <v>5.4168459999999995E-4</v>
      </c>
      <c r="P79" s="22">
        <f t="shared" si="10"/>
        <v>73235</v>
      </c>
      <c r="Q79" s="22"/>
      <c r="R79" s="22"/>
      <c r="S79" s="22"/>
      <c r="T79" s="22"/>
      <c r="U79" s="117"/>
    </row>
    <row r="80" spans="1:21" ht="15" hidden="1">
      <c r="A80" s="116" t="s">
        <v>4193</v>
      </c>
      <c r="B80" s="70" t="s">
        <v>4947</v>
      </c>
      <c r="C80" s="71" t="s">
        <v>6710</v>
      </c>
      <c r="D80" s="71" t="s">
        <v>6770</v>
      </c>
      <c r="E80" s="71" t="s">
        <v>6710</v>
      </c>
      <c r="F80" s="71">
        <v>3</v>
      </c>
      <c r="G80" s="73" t="s">
        <v>6704</v>
      </c>
      <c r="H80" s="74" t="s">
        <v>6793</v>
      </c>
      <c r="I80" s="37">
        <v>6168</v>
      </c>
      <c r="J80" s="38">
        <v>909</v>
      </c>
      <c r="K80" s="75">
        <v>101</v>
      </c>
      <c r="L80" s="40">
        <v>729.57</v>
      </c>
      <c r="M80" s="43">
        <f t="shared" si="7"/>
        <v>1.63748378E-2</v>
      </c>
      <c r="N80" s="43">
        <f t="shared" si="8"/>
        <v>2.0402055400000001E-2</v>
      </c>
      <c r="O80" s="76">
        <f t="shared" si="9"/>
        <v>4.2937200000000002E-4</v>
      </c>
      <c r="P80" s="22">
        <f t="shared" si="10"/>
        <v>58051</v>
      </c>
      <c r="Q80" s="22"/>
      <c r="R80" s="22"/>
      <c r="S80" s="22"/>
      <c r="T80" s="22"/>
      <c r="U80" s="117"/>
    </row>
    <row r="81" spans="1:21" ht="15" hidden="1">
      <c r="A81" s="116" t="s">
        <v>4194</v>
      </c>
      <c r="B81" s="70" t="s">
        <v>4948</v>
      </c>
      <c r="C81" s="71" t="s">
        <v>6710</v>
      </c>
      <c r="D81" s="71" t="s">
        <v>6770</v>
      </c>
      <c r="E81" s="71" t="s">
        <v>6715</v>
      </c>
      <c r="F81" s="71">
        <v>3</v>
      </c>
      <c r="G81" s="73" t="s">
        <v>6704</v>
      </c>
      <c r="H81" s="74" t="s">
        <v>6794</v>
      </c>
      <c r="I81" s="37">
        <v>17478</v>
      </c>
      <c r="J81" s="38">
        <v>2568</v>
      </c>
      <c r="K81" s="75">
        <v>167</v>
      </c>
      <c r="L81" s="40">
        <v>1278.3800000000001</v>
      </c>
      <c r="M81" s="43">
        <f t="shared" si="7"/>
        <v>9.5548688999999992E-3</v>
      </c>
      <c r="N81" s="43">
        <f t="shared" si="8"/>
        <v>1.9193747800000001E-2</v>
      </c>
      <c r="O81" s="76">
        <f t="shared" si="9"/>
        <v>4.0394250000000002E-4</v>
      </c>
      <c r="P81" s="22">
        <f t="shared" si="10"/>
        <v>54613</v>
      </c>
      <c r="Q81" s="22"/>
      <c r="R81" s="22"/>
      <c r="S81" s="22"/>
      <c r="T81" s="22"/>
      <c r="U81" s="117"/>
    </row>
    <row r="82" spans="1:21" ht="15" hidden="1">
      <c r="A82" s="116" t="s">
        <v>4195</v>
      </c>
      <c r="B82" s="70" t="s">
        <v>4949</v>
      </c>
      <c r="C82" s="71" t="s">
        <v>6710</v>
      </c>
      <c r="D82" s="71" t="s">
        <v>6770</v>
      </c>
      <c r="E82" s="71" t="s">
        <v>6717</v>
      </c>
      <c r="F82" s="71">
        <v>3</v>
      </c>
      <c r="G82" s="73" t="s">
        <v>6704</v>
      </c>
      <c r="H82" s="74" t="s">
        <v>6795</v>
      </c>
      <c r="I82" s="37">
        <v>8696</v>
      </c>
      <c r="J82" s="38">
        <v>1209</v>
      </c>
      <c r="K82" s="75">
        <v>332</v>
      </c>
      <c r="L82" s="40">
        <v>893.58</v>
      </c>
      <c r="M82" s="43">
        <f t="shared" si="7"/>
        <v>3.8178472800000002E-2</v>
      </c>
      <c r="N82" s="43">
        <f t="shared" si="8"/>
        <v>5.1654886599999998E-2</v>
      </c>
      <c r="O82" s="76">
        <f t="shared" si="9"/>
        <v>1.0871043000000001E-3</v>
      </c>
      <c r="P82" s="22">
        <f t="shared" si="10"/>
        <v>146976</v>
      </c>
      <c r="Q82" s="22"/>
      <c r="R82" s="22"/>
      <c r="S82" s="22"/>
      <c r="T82" s="22"/>
      <c r="U82" s="117"/>
    </row>
    <row r="83" spans="1:21" ht="15" hidden="1">
      <c r="A83" s="116" t="s">
        <v>4196</v>
      </c>
      <c r="B83" s="70" t="s">
        <v>4950</v>
      </c>
      <c r="C83" s="71" t="s">
        <v>6710</v>
      </c>
      <c r="D83" s="71" t="s">
        <v>6770</v>
      </c>
      <c r="E83" s="71" t="s">
        <v>6719</v>
      </c>
      <c r="F83" s="71">
        <v>3</v>
      </c>
      <c r="G83" s="73" t="s">
        <v>6704</v>
      </c>
      <c r="H83" s="74" t="s">
        <v>6796</v>
      </c>
      <c r="I83" s="37">
        <v>4372</v>
      </c>
      <c r="J83" s="38">
        <v>558</v>
      </c>
      <c r="K83" s="75">
        <v>103</v>
      </c>
      <c r="L83" s="40">
        <v>901.36</v>
      </c>
      <c r="M83" s="43">
        <f t="shared" si="7"/>
        <v>2.3559011800000002E-2</v>
      </c>
      <c r="N83" s="43">
        <f t="shared" si="8"/>
        <v>1.4584548399999999E-2</v>
      </c>
      <c r="O83" s="76">
        <f t="shared" si="9"/>
        <v>3.069395E-4</v>
      </c>
      <c r="P83" s="22">
        <f t="shared" si="10"/>
        <v>41498</v>
      </c>
      <c r="Q83" s="22"/>
      <c r="R83" s="22"/>
      <c r="S83" s="22"/>
      <c r="T83" s="22"/>
      <c r="U83" s="117"/>
    </row>
    <row r="84" spans="1:21" ht="15" hidden="1">
      <c r="A84" s="116" t="s">
        <v>4197</v>
      </c>
      <c r="B84" s="70" t="s">
        <v>4951</v>
      </c>
      <c r="C84" s="71" t="s">
        <v>6710</v>
      </c>
      <c r="D84" s="71" t="s">
        <v>6772</v>
      </c>
      <c r="E84" s="71" t="s">
        <v>6711</v>
      </c>
      <c r="F84" s="71" t="s">
        <v>6714</v>
      </c>
      <c r="G84" s="73" t="s">
        <v>6703</v>
      </c>
      <c r="H84" s="74" t="s">
        <v>6797</v>
      </c>
      <c r="I84" s="37">
        <v>4641</v>
      </c>
      <c r="J84" s="38">
        <v>754</v>
      </c>
      <c r="K84" s="75">
        <v>138</v>
      </c>
      <c r="L84" s="40">
        <v>1015.99</v>
      </c>
      <c r="M84" s="43">
        <f t="shared" si="7"/>
        <v>2.9734970900000001E-2</v>
      </c>
      <c r="N84" s="43">
        <f t="shared" si="8"/>
        <v>2.2067311700000002E-2</v>
      </c>
      <c r="O84" s="76">
        <f t="shared" si="9"/>
        <v>4.6441819999999998E-4</v>
      </c>
      <c r="P84" s="22">
        <f t="shared" si="10"/>
        <v>62789</v>
      </c>
      <c r="Q84" s="22"/>
      <c r="R84" s="22"/>
      <c r="S84" s="22"/>
      <c r="T84" s="22"/>
      <c r="U84" s="117"/>
    </row>
    <row r="85" spans="1:21" ht="15" hidden="1">
      <c r="A85" s="116" t="s">
        <v>4198</v>
      </c>
      <c r="B85" s="70" t="s">
        <v>4952</v>
      </c>
      <c r="C85" s="71" t="s">
        <v>6710</v>
      </c>
      <c r="D85" s="71" t="s">
        <v>6772</v>
      </c>
      <c r="E85" s="71" t="s">
        <v>6710</v>
      </c>
      <c r="F85" s="71" t="s">
        <v>6714</v>
      </c>
      <c r="G85" s="73" t="s">
        <v>6703</v>
      </c>
      <c r="H85" s="74" t="s">
        <v>6798</v>
      </c>
      <c r="I85" s="37">
        <v>8165</v>
      </c>
      <c r="J85" s="38">
        <v>1337</v>
      </c>
      <c r="K85" s="75">
        <v>136</v>
      </c>
      <c r="L85" s="40">
        <v>1998.73</v>
      </c>
      <c r="M85" s="43">
        <f t="shared" si="7"/>
        <v>1.6656460500000001E-2</v>
      </c>
      <c r="N85" s="43">
        <f t="shared" si="8"/>
        <v>1.1141918900000001E-2</v>
      </c>
      <c r="O85" s="76">
        <f t="shared" si="9"/>
        <v>2.344875E-4</v>
      </c>
      <c r="P85" s="22">
        <f t="shared" si="10"/>
        <v>31702</v>
      </c>
      <c r="Q85" s="22"/>
      <c r="R85" s="22"/>
      <c r="S85" s="22"/>
      <c r="T85" s="22"/>
      <c r="U85" s="117"/>
    </row>
    <row r="86" spans="1:21" ht="15" hidden="1">
      <c r="A86" s="116" t="s">
        <v>4199</v>
      </c>
      <c r="B86" s="70" t="s">
        <v>4953</v>
      </c>
      <c r="C86" s="71" t="s">
        <v>6710</v>
      </c>
      <c r="D86" s="71" t="s">
        <v>6772</v>
      </c>
      <c r="E86" s="71" t="s">
        <v>6715</v>
      </c>
      <c r="F86" s="71">
        <v>3</v>
      </c>
      <c r="G86" s="73" t="s">
        <v>6704</v>
      </c>
      <c r="H86" s="74" t="s">
        <v>6799</v>
      </c>
      <c r="I86" s="37">
        <v>24342</v>
      </c>
      <c r="J86" s="38">
        <v>3842</v>
      </c>
      <c r="K86" s="75">
        <v>114</v>
      </c>
      <c r="L86" s="40">
        <v>1346.31</v>
      </c>
      <c r="M86" s="43">
        <f t="shared" si="7"/>
        <v>4.6832634000000001E-3</v>
      </c>
      <c r="N86" s="43">
        <f t="shared" si="8"/>
        <v>1.3364750999999999E-2</v>
      </c>
      <c r="O86" s="76">
        <f t="shared" si="9"/>
        <v>2.8126820000000001E-4</v>
      </c>
      <c r="P86" s="22">
        <f t="shared" si="10"/>
        <v>38027</v>
      </c>
      <c r="Q86" s="22"/>
      <c r="R86" s="22"/>
      <c r="S86" s="22"/>
      <c r="T86" s="22"/>
      <c r="U86" s="117"/>
    </row>
    <row r="87" spans="1:21" ht="15" hidden="1">
      <c r="A87" s="116" t="s">
        <v>4200</v>
      </c>
      <c r="B87" s="70" t="s">
        <v>4954</v>
      </c>
      <c r="C87" s="71" t="s">
        <v>6710</v>
      </c>
      <c r="D87" s="71" t="s">
        <v>6774</v>
      </c>
      <c r="E87" s="71" t="s">
        <v>6711</v>
      </c>
      <c r="F87" s="71" t="s">
        <v>6712</v>
      </c>
      <c r="G87" s="73" t="s">
        <v>6702</v>
      </c>
      <c r="H87" s="79" t="s">
        <v>6800</v>
      </c>
      <c r="I87" s="37">
        <v>37366</v>
      </c>
      <c r="J87" s="38">
        <v>4894</v>
      </c>
      <c r="K87" s="44">
        <v>69</v>
      </c>
      <c r="L87" s="40">
        <v>1406.81</v>
      </c>
      <c r="M87" s="43">
        <f t="shared" si="7"/>
        <v>1.8465985E-3</v>
      </c>
      <c r="N87" s="43">
        <f t="shared" si="8"/>
        <v>6.4239329000000001E-3</v>
      </c>
      <c r="O87" s="76">
        <f t="shared" si="9"/>
        <v>1.3519500000000001E-4</v>
      </c>
      <c r="P87" s="22">
        <f t="shared" si="10"/>
        <v>18278</v>
      </c>
      <c r="Q87" s="22"/>
      <c r="R87" s="22"/>
      <c r="S87" s="22"/>
      <c r="T87" s="22"/>
      <c r="U87" s="117"/>
    </row>
    <row r="88" spans="1:21" ht="15" hidden="1">
      <c r="A88" s="116" t="s">
        <v>4201</v>
      </c>
      <c r="B88" s="70" t="s">
        <v>4955</v>
      </c>
      <c r="C88" s="71" t="s">
        <v>6710</v>
      </c>
      <c r="D88" s="71" t="s">
        <v>6774</v>
      </c>
      <c r="E88" s="71" t="s">
        <v>6710</v>
      </c>
      <c r="F88" s="71">
        <v>3</v>
      </c>
      <c r="G88" s="73" t="s">
        <v>6704</v>
      </c>
      <c r="H88" s="79" t="s">
        <v>2000</v>
      </c>
      <c r="I88" s="37">
        <v>10125</v>
      </c>
      <c r="J88" s="38">
        <v>1465</v>
      </c>
      <c r="K88" s="44">
        <v>29</v>
      </c>
      <c r="L88" s="40">
        <v>1060.04</v>
      </c>
      <c r="M88" s="43">
        <f t="shared" si="7"/>
        <v>2.8641974999999999E-3</v>
      </c>
      <c r="N88" s="43">
        <f t="shared" si="8"/>
        <v>3.9583876999999996E-3</v>
      </c>
      <c r="O88" s="76">
        <f t="shared" si="9"/>
        <v>8.3306299999999999E-5</v>
      </c>
      <c r="P88" s="22">
        <f t="shared" si="10"/>
        <v>11263</v>
      </c>
      <c r="Q88" s="22"/>
      <c r="R88" s="22"/>
      <c r="S88" s="22"/>
      <c r="T88" s="22"/>
      <c r="U88" s="117"/>
    </row>
    <row r="89" spans="1:21" ht="15" hidden="1">
      <c r="A89" s="116" t="s">
        <v>4202</v>
      </c>
      <c r="B89" s="70" t="s">
        <v>4956</v>
      </c>
      <c r="C89" s="71" t="s">
        <v>6710</v>
      </c>
      <c r="D89" s="71" t="s">
        <v>6774</v>
      </c>
      <c r="E89" s="71" t="s">
        <v>6715</v>
      </c>
      <c r="F89" s="71" t="s">
        <v>6714</v>
      </c>
      <c r="G89" s="73" t="s">
        <v>6703</v>
      </c>
      <c r="H89" s="80" t="s">
        <v>6801</v>
      </c>
      <c r="I89" s="37">
        <v>6504</v>
      </c>
      <c r="J89" s="38">
        <v>986</v>
      </c>
      <c r="K89" s="44">
        <v>19</v>
      </c>
      <c r="L89" s="40">
        <v>1307.3399999999999</v>
      </c>
      <c r="M89" s="43">
        <f t="shared" si="7"/>
        <v>2.9212791999999998E-3</v>
      </c>
      <c r="N89" s="43">
        <f t="shared" si="8"/>
        <v>2.2032380000000002E-3</v>
      </c>
      <c r="O89" s="76">
        <f t="shared" si="9"/>
        <v>4.6368300000000001E-5</v>
      </c>
      <c r="P89" s="22">
        <f t="shared" si="10"/>
        <v>6268</v>
      </c>
      <c r="Q89" s="22"/>
      <c r="R89" s="22"/>
      <c r="S89" s="22"/>
      <c r="T89" s="22"/>
      <c r="U89" s="117"/>
    </row>
    <row r="90" spans="1:21" ht="15" hidden="1">
      <c r="A90" s="116" t="s">
        <v>4203</v>
      </c>
      <c r="B90" s="70" t="s">
        <v>4957</v>
      </c>
      <c r="C90" s="71" t="s">
        <v>6710</v>
      </c>
      <c r="D90" s="71" t="s">
        <v>6774</v>
      </c>
      <c r="E90" s="71" t="s">
        <v>6717</v>
      </c>
      <c r="F90" s="71" t="s">
        <v>6714</v>
      </c>
      <c r="G90" s="73" t="s">
        <v>6703</v>
      </c>
      <c r="H90" s="80" t="s">
        <v>6802</v>
      </c>
      <c r="I90" s="37">
        <v>4668</v>
      </c>
      <c r="J90" s="38">
        <v>757</v>
      </c>
      <c r="K90" s="44">
        <v>22</v>
      </c>
      <c r="L90" s="40">
        <v>828.43</v>
      </c>
      <c r="M90" s="43">
        <f t="shared" si="7"/>
        <v>4.7129390999999998E-3</v>
      </c>
      <c r="N90" s="43">
        <f t="shared" si="8"/>
        <v>4.3065737E-3</v>
      </c>
      <c r="O90" s="76">
        <f t="shared" si="9"/>
        <v>9.0634099999999993E-5</v>
      </c>
      <c r="P90" s="22">
        <f t="shared" si="10"/>
        <v>12253</v>
      </c>
      <c r="Q90" s="22"/>
      <c r="R90" s="22"/>
      <c r="S90" s="22"/>
      <c r="T90" s="22"/>
      <c r="U90" s="117"/>
    </row>
    <row r="91" spans="1:21" ht="15" hidden="1">
      <c r="A91" s="116" t="s">
        <v>4204</v>
      </c>
      <c r="B91" s="70" t="s">
        <v>4958</v>
      </c>
      <c r="C91" s="71" t="s">
        <v>6710</v>
      </c>
      <c r="D91" s="71" t="s">
        <v>6774</v>
      </c>
      <c r="E91" s="71" t="s">
        <v>6719</v>
      </c>
      <c r="F91" s="71">
        <v>3</v>
      </c>
      <c r="G91" s="73" t="s">
        <v>6704</v>
      </c>
      <c r="H91" s="80" t="s">
        <v>6803</v>
      </c>
      <c r="I91" s="37">
        <v>5118</v>
      </c>
      <c r="J91" s="38">
        <v>898</v>
      </c>
      <c r="K91" s="44">
        <v>10</v>
      </c>
      <c r="L91" s="40">
        <v>1849.6</v>
      </c>
      <c r="M91" s="43">
        <f t="shared" si="7"/>
        <v>1.9538882E-3</v>
      </c>
      <c r="N91" s="43">
        <f t="shared" si="8"/>
        <v>9.4863300000000005E-4</v>
      </c>
      <c r="O91" s="76">
        <f t="shared" si="9"/>
        <v>1.9964400000000002E-5</v>
      </c>
      <c r="P91" s="22">
        <f t="shared" si="10"/>
        <v>2699</v>
      </c>
      <c r="Q91" s="22"/>
      <c r="R91" s="22"/>
      <c r="S91" s="22"/>
      <c r="T91" s="22"/>
      <c r="U91" s="117"/>
    </row>
    <row r="92" spans="1:21" ht="15" hidden="1">
      <c r="A92" s="116" t="s">
        <v>4205</v>
      </c>
      <c r="B92" s="70" t="s">
        <v>4959</v>
      </c>
      <c r="C92" s="71" t="s">
        <v>6710</v>
      </c>
      <c r="D92" s="71" t="s">
        <v>6774</v>
      </c>
      <c r="E92" s="71" t="s">
        <v>6721</v>
      </c>
      <c r="F92" s="71" t="s">
        <v>6714</v>
      </c>
      <c r="G92" s="73" t="s">
        <v>6703</v>
      </c>
      <c r="H92" s="79" t="s">
        <v>6800</v>
      </c>
      <c r="I92" s="37">
        <v>13132</v>
      </c>
      <c r="J92" s="38">
        <v>2063</v>
      </c>
      <c r="K92" s="44">
        <v>45</v>
      </c>
      <c r="L92" s="40">
        <v>1497.17</v>
      </c>
      <c r="M92" s="43">
        <f t="shared" si="7"/>
        <v>3.4267438000000002E-3</v>
      </c>
      <c r="N92" s="43">
        <f t="shared" si="8"/>
        <v>4.7218234000000001E-3</v>
      </c>
      <c r="O92" s="76">
        <f t="shared" si="9"/>
        <v>9.9373199999999999E-5</v>
      </c>
      <c r="P92" s="22">
        <f t="shared" si="10"/>
        <v>13435</v>
      </c>
      <c r="Q92" s="22"/>
      <c r="R92" s="22"/>
      <c r="S92" s="22"/>
      <c r="T92" s="22"/>
      <c r="U92" s="117"/>
    </row>
    <row r="93" spans="1:21" ht="15" hidden="1">
      <c r="A93" s="116" t="s">
        <v>4206</v>
      </c>
      <c r="B93" s="70" t="s">
        <v>4960</v>
      </c>
      <c r="C93" s="71" t="s">
        <v>6710</v>
      </c>
      <c r="D93" s="71" t="s">
        <v>6774</v>
      </c>
      <c r="E93" s="71" t="s">
        <v>6728</v>
      </c>
      <c r="F93" s="71">
        <v>3</v>
      </c>
      <c r="G93" s="73" t="s">
        <v>6704</v>
      </c>
      <c r="H93" s="74" t="s">
        <v>6804</v>
      </c>
      <c r="I93" s="37">
        <v>16797</v>
      </c>
      <c r="J93" s="38">
        <v>2446</v>
      </c>
      <c r="K93" s="44">
        <v>25</v>
      </c>
      <c r="L93" s="40">
        <v>1328.59</v>
      </c>
      <c r="M93" s="43">
        <f t="shared" si="7"/>
        <v>1.4883609999999999E-3</v>
      </c>
      <c r="N93" s="43">
        <f t="shared" si="8"/>
        <v>2.7401462999999998E-3</v>
      </c>
      <c r="O93" s="76">
        <f t="shared" si="9"/>
        <v>5.7667799999999997E-5</v>
      </c>
      <c r="P93" s="22">
        <f t="shared" si="10"/>
        <v>7796</v>
      </c>
      <c r="Q93" s="22"/>
      <c r="R93" s="22"/>
      <c r="S93" s="22"/>
      <c r="T93" s="22"/>
      <c r="U93" s="117"/>
    </row>
    <row r="94" spans="1:21" ht="15" hidden="1">
      <c r="A94" s="116" t="s">
        <v>4207</v>
      </c>
      <c r="B94" s="70" t="s">
        <v>4961</v>
      </c>
      <c r="C94" s="71" t="s">
        <v>6710</v>
      </c>
      <c r="D94" s="71" t="s">
        <v>6774</v>
      </c>
      <c r="E94" s="71" t="s">
        <v>6752</v>
      </c>
      <c r="F94" s="71">
        <v>3</v>
      </c>
      <c r="G94" s="73" t="s">
        <v>6704</v>
      </c>
      <c r="H94" s="74" t="s">
        <v>6805</v>
      </c>
      <c r="I94" s="37">
        <v>13084</v>
      </c>
      <c r="J94" s="38">
        <v>1895</v>
      </c>
      <c r="K94" s="44">
        <v>6</v>
      </c>
      <c r="L94" s="40">
        <v>1425.54</v>
      </c>
      <c r="M94" s="43">
        <f t="shared" si="7"/>
        <v>4.5857530000000001E-4</v>
      </c>
      <c r="N94" s="43">
        <f t="shared" si="8"/>
        <v>6.0959359999999995E-4</v>
      </c>
      <c r="O94" s="76">
        <f t="shared" si="9"/>
        <v>1.2829200000000001E-5</v>
      </c>
      <c r="P94" s="22">
        <f t="shared" si="10"/>
        <v>1734</v>
      </c>
      <c r="Q94" s="22"/>
      <c r="R94" s="22"/>
      <c r="S94" s="22"/>
      <c r="T94" s="22"/>
      <c r="U94" s="117"/>
    </row>
    <row r="95" spans="1:21" ht="15" hidden="1">
      <c r="A95" s="116" t="s">
        <v>4208</v>
      </c>
      <c r="B95" s="70" t="s">
        <v>4962</v>
      </c>
      <c r="C95" s="71" t="s">
        <v>6710</v>
      </c>
      <c r="D95" s="71" t="s">
        <v>6806</v>
      </c>
      <c r="E95" s="71" t="s">
        <v>6711</v>
      </c>
      <c r="F95" s="71" t="s">
        <v>6712</v>
      </c>
      <c r="G95" s="73" t="s">
        <v>6702</v>
      </c>
      <c r="H95" s="74" t="s">
        <v>6807</v>
      </c>
      <c r="I95" s="37">
        <v>32773</v>
      </c>
      <c r="J95" s="38">
        <v>4236</v>
      </c>
      <c r="K95" s="44">
        <v>77</v>
      </c>
      <c r="L95" s="40">
        <v>1620.05</v>
      </c>
      <c r="M95" s="43">
        <f t="shared" si="7"/>
        <v>2.3494950000000001E-3</v>
      </c>
      <c r="N95" s="43">
        <f t="shared" si="8"/>
        <v>6.1433047000000003E-3</v>
      </c>
      <c r="O95" s="76">
        <f t="shared" si="9"/>
        <v>1.2928899999999999E-4</v>
      </c>
      <c r="P95" s="22">
        <f t="shared" si="10"/>
        <v>17479</v>
      </c>
      <c r="Q95" s="22"/>
      <c r="R95" s="22"/>
      <c r="S95" s="22"/>
      <c r="T95" s="22"/>
      <c r="U95" s="117"/>
    </row>
    <row r="96" spans="1:21" ht="15" hidden="1">
      <c r="A96" s="116" t="s">
        <v>4209</v>
      </c>
      <c r="B96" s="70" t="s">
        <v>4963</v>
      </c>
      <c r="C96" s="71" t="s">
        <v>6710</v>
      </c>
      <c r="D96" s="71" t="s">
        <v>6806</v>
      </c>
      <c r="E96" s="71" t="s">
        <v>6710</v>
      </c>
      <c r="F96" s="71" t="s">
        <v>6714</v>
      </c>
      <c r="G96" s="73" t="s">
        <v>6703</v>
      </c>
      <c r="H96" s="74" t="s">
        <v>6808</v>
      </c>
      <c r="I96" s="37">
        <v>5245</v>
      </c>
      <c r="J96" s="38">
        <v>872</v>
      </c>
      <c r="K96" s="44">
        <v>21</v>
      </c>
      <c r="L96" s="40">
        <v>1139.0899999999999</v>
      </c>
      <c r="M96" s="43">
        <f t="shared" si="7"/>
        <v>4.0038130999999998E-3</v>
      </c>
      <c r="N96" s="43">
        <f t="shared" si="8"/>
        <v>3.0650123999999999E-3</v>
      </c>
      <c r="O96" s="76">
        <f t="shared" si="9"/>
        <v>6.4504800000000006E-5</v>
      </c>
      <c r="P96" s="22">
        <f t="shared" si="10"/>
        <v>8721</v>
      </c>
      <c r="Q96" s="22"/>
      <c r="R96" s="22"/>
      <c r="S96" s="22"/>
      <c r="T96" s="22"/>
      <c r="U96" s="117"/>
    </row>
    <row r="97" spans="1:21" ht="15" hidden="1">
      <c r="A97" s="116" t="s">
        <v>4210</v>
      </c>
      <c r="B97" s="70" t="s">
        <v>4964</v>
      </c>
      <c r="C97" s="71" t="s">
        <v>6710</v>
      </c>
      <c r="D97" s="71" t="s">
        <v>6806</v>
      </c>
      <c r="E97" s="71" t="s">
        <v>6715</v>
      </c>
      <c r="F97" s="71">
        <v>3</v>
      </c>
      <c r="G97" s="73" t="s">
        <v>6704</v>
      </c>
      <c r="H97" s="74" t="s">
        <v>6809</v>
      </c>
      <c r="I97" s="37">
        <v>23180</v>
      </c>
      <c r="J97" s="38">
        <v>3198</v>
      </c>
      <c r="K97" s="44">
        <v>51</v>
      </c>
      <c r="L97" s="40">
        <v>1860.98</v>
      </c>
      <c r="M97" s="43">
        <f t="shared" si="7"/>
        <v>2.2001725E-3</v>
      </c>
      <c r="N97" s="43">
        <f t="shared" si="8"/>
        <v>3.7808850999999999E-3</v>
      </c>
      <c r="O97" s="76">
        <f t="shared" si="9"/>
        <v>7.9570699999999994E-5</v>
      </c>
      <c r="P97" s="22">
        <f t="shared" si="10"/>
        <v>10757</v>
      </c>
      <c r="Q97" s="22"/>
      <c r="R97" s="22"/>
      <c r="S97" s="22"/>
      <c r="T97" s="22"/>
      <c r="U97" s="117"/>
    </row>
    <row r="98" spans="1:21" ht="15" hidden="1">
      <c r="A98" s="116" t="s">
        <v>4211</v>
      </c>
      <c r="B98" s="70" t="s">
        <v>4965</v>
      </c>
      <c r="C98" s="71" t="s">
        <v>6710</v>
      </c>
      <c r="D98" s="71" t="s">
        <v>6806</v>
      </c>
      <c r="E98" s="71" t="s">
        <v>6717</v>
      </c>
      <c r="F98" s="71" t="s">
        <v>6714</v>
      </c>
      <c r="G98" s="73" t="s">
        <v>6703</v>
      </c>
      <c r="H98" s="74" t="s">
        <v>6807</v>
      </c>
      <c r="I98" s="37">
        <v>15131</v>
      </c>
      <c r="J98" s="38">
        <v>2497</v>
      </c>
      <c r="K98" s="44">
        <v>25</v>
      </c>
      <c r="L98" s="40">
        <v>2022.12</v>
      </c>
      <c r="M98" s="43">
        <f t="shared" si="7"/>
        <v>1.6522371E-3</v>
      </c>
      <c r="N98" s="43">
        <f t="shared" si="8"/>
        <v>2.0402528000000001E-3</v>
      </c>
      <c r="O98" s="76">
        <f t="shared" si="9"/>
        <v>4.2938100000000001E-5</v>
      </c>
      <c r="P98" s="22">
        <f t="shared" si="10"/>
        <v>5805</v>
      </c>
      <c r="Q98" s="22"/>
      <c r="R98" s="22"/>
      <c r="S98" s="22"/>
      <c r="T98" s="22"/>
      <c r="U98" s="117"/>
    </row>
    <row r="99" spans="1:21" ht="15" hidden="1">
      <c r="A99" s="116" t="s">
        <v>4212</v>
      </c>
      <c r="B99" s="70" t="s">
        <v>4966</v>
      </c>
      <c r="C99" s="71" t="s">
        <v>6710</v>
      </c>
      <c r="D99" s="71" t="s">
        <v>6810</v>
      </c>
      <c r="E99" s="71" t="s">
        <v>6711</v>
      </c>
      <c r="F99" s="71">
        <v>3</v>
      </c>
      <c r="G99" s="73" t="s">
        <v>6704</v>
      </c>
      <c r="H99" s="74" t="s">
        <v>6811</v>
      </c>
      <c r="I99" s="37">
        <v>12953</v>
      </c>
      <c r="J99" s="38">
        <v>1914</v>
      </c>
      <c r="K99" s="75">
        <v>180</v>
      </c>
      <c r="L99" s="40">
        <v>1515.49</v>
      </c>
      <c r="M99" s="43">
        <f t="shared" si="7"/>
        <v>1.38963946E-2</v>
      </c>
      <c r="N99" s="43">
        <f t="shared" si="8"/>
        <v>1.7550560699999999E-2</v>
      </c>
      <c r="O99" s="76">
        <f t="shared" si="9"/>
        <v>3.693608E-4</v>
      </c>
      <c r="P99" s="22">
        <f t="shared" si="10"/>
        <v>49937</v>
      </c>
      <c r="Q99" s="22"/>
      <c r="R99" s="22"/>
      <c r="S99" s="22"/>
      <c r="T99" s="22"/>
      <c r="U99" s="117"/>
    </row>
    <row r="100" spans="1:21" ht="15" hidden="1">
      <c r="A100" s="116" t="s">
        <v>4213</v>
      </c>
      <c r="B100" s="70" t="s">
        <v>4967</v>
      </c>
      <c r="C100" s="71" t="s">
        <v>6710</v>
      </c>
      <c r="D100" s="71" t="s">
        <v>6810</v>
      </c>
      <c r="E100" s="71" t="s">
        <v>6710</v>
      </c>
      <c r="F100" s="71" t="s">
        <v>6714</v>
      </c>
      <c r="G100" s="73" t="s">
        <v>6703</v>
      </c>
      <c r="H100" s="74" t="s">
        <v>6812</v>
      </c>
      <c r="I100" s="37">
        <v>4009</v>
      </c>
      <c r="J100" s="38">
        <v>660</v>
      </c>
      <c r="K100" s="75">
        <v>68</v>
      </c>
      <c r="L100" s="40">
        <v>1615.51</v>
      </c>
      <c r="M100" s="43">
        <f t="shared" ref="M100:M131" si="11" xml:space="preserve"> ROUNDDOWN(K100/I100,10)</f>
        <v>1.6961835799999998E-2</v>
      </c>
      <c r="N100" s="43">
        <f t="shared" ref="N100:N131" si="12">ROUNDDOWN(J100*M100/L100,10)</f>
        <v>6.9295835999999998E-3</v>
      </c>
      <c r="O100" s="76">
        <f t="shared" ref="O100:O131" si="13">ROUNDDOWN(N100/$N$2499,10)</f>
        <v>1.4583670000000001E-4</v>
      </c>
      <c r="P100" s="22">
        <f t="shared" si="10"/>
        <v>19717</v>
      </c>
      <c r="Q100" s="22"/>
      <c r="R100" s="22"/>
      <c r="S100" s="22"/>
      <c r="T100" s="22"/>
      <c r="U100" s="117"/>
    </row>
    <row r="101" spans="1:21" ht="15" hidden="1">
      <c r="A101" s="116" t="s">
        <v>4214</v>
      </c>
      <c r="B101" s="70" t="s">
        <v>4968</v>
      </c>
      <c r="C101" s="71" t="s">
        <v>6710</v>
      </c>
      <c r="D101" s="71" t="s">
        <v>6810</v>
      </c>
      <c r="E101" s="71" t="s">
        <v>6715</v>
      </c>
      <c r="F101" s="71" t="s">
        <v>6714</v>
      </c>
      <c r="G101" s="73" t="s">
        <v>6703</v>
      </c>
      <c r="H101" s="74" t="s">
        <v>6813</v>
      </c>
      <c r="I101" s="37">
        <v>5374</v>
      </c>
      <c r="J101" s="38">
        <v>912</v>
      </c>
      <c r="K101" s="75">
        <v>43</v>
      </c>
      <c r="L101" s="40">
        <v>3497.43</v>
      </c>
      <c r="M101" s="43">
        <f t="shared" si="11"/>
        <v>8.0014886000000004E-3</v>
      </c>
      <c r="N101" s="43">
        <f t="shared" si="12"/>
        <v>2.0864912999999999E-3</v>
      </c>
      <c r="O101" s="76">
        <f t="shared" si="13"/>
        <v>4.3911300000000001E-5</v>
      </c>
      <c r="P101" s="22">
        <f t="shared" si="10"/>
        <v>5936</v>
      </c>
      <c r="Q101" s="22"/>
      <c r="R101" s="22"/>
      <c r="S101" s="22"/>
      <c r="T101" s="22"/>
      <c r="U101" s="117"/>
    </row>
    <row r="102" spans="1:21" ht="15" hidden="1">
      <c r="A102" s="116" t="s">
        <v>4215</v>
      </c>
      <c r="B102" s="70" t="s">
        <v>4969</v>
      </c>
      <c r="C102" s="71" t="s">
        <v>6710</v>
      </c>
      <c r="D102" s="71" t="s">
        <v>6810</v>
      </c>
      <c r="E102" s="71" t="s">
        <v>6717</v>
      </c>
      <c r="F102" s="71">
        <v>3</v>
      </c>
      <c r="G102" s="73" t="s">
        <v>6704</v>
      </c>
      <c r="H102" s="74" t="s">
        <v>6814</v>
      </c>
      <c r="I102" s="37">
        <v>27443</v>
      </c>
      <c r="J102" s="38">
        <v>4317</v>
      </c>
      <c r="K102" s="75">
        <v>29</v>
      </c>
      <c r="L102" s="40">
        <v>6108.4</v>
      </c>
      <c r="M102" s="43">
        <f t="shared" si="11"/>
        <v>1.0567357000000001E-3</v>
      </c>
      <c r="N102" s="43">
        <f t="shared" si="12"/>
        <v>7.4682860000000004E-4</v>
      </c>
      <c r="O102" s="76">
        <f t="shared" si="13"/>
        <v>1.57174E-5</v>
      </c>
      <c r="P102" s="22">
        <f t="shared" si="10"/>
        <v>2124</v>
      </c>
      <c r="Q102" s="22"/>
      <c r="R102" s="22"/>
      <c r="S102" s="22"/>
      <c r="T102" s="22"/>
      <c r="U102" s="117"/>
    </row>
    <row r="103" spans="1:21" ht="15" hidden="1">
      <c r="A103" s="116" t="s">
        <v>4216</v>
      </c>
      <c r="B103" s="70" t="s">
        <v>4970</v>
      </c>
      <c r="C103" s="71" t="s">
        <v>6710</v>
      </c>
      <c r="D103" s="71" t="s">
        <v>6810</v>
      </c>
      <c r="E103" s="71" t="s">
        <v>6719</v>
      </c>
      <c r="F103" s="71">
        <v>3</v>
      </c>
      <c r="G103" s="73" t="s">
        <v>6704</v>
      </c>
      <c r="H103" s="74" t="s">
        <v>6815</v>
      </c>
      <c r="I103" s="37">
        <v>8555</v>
      </c>
      <c r="J103" s="38">
        <v>1313</v>
      </c>
      <c r="K103" s="75">
        <v>256</v>
      </c>
      <c r="L103" s="40">
        <v>1111.95</v>
      </c>
      <c r="M103" s="43">
        <f t="shared" si="11"/>
        <v>2.9924020999999999E-2</v>
      </c>
      <c r="N103" s="43">
        <f t="shared" si="12"/>
        <v>3.5334537999999999E-2</v>
      </c>
      <c r="O103" s="76">
        <f t="shared" si="13"/>
        <v>7.4363399999999996E-4</v>
      </c>
      <c r="P103" s="22">
        <f t="shared" si="10"/>
        <v>100539</v>
      </c>
      <c r="Q103" s="22"/>
      <c r="R103" s="22"/>
      <c r="S103" s="22"/>
      <c r="T103" s="22"/>
      <c r="U103" s="117"/>
    </row>
    <row r="104" spans="1:21" ht="15" hidden="1">
      <c r="A104" s="116" t="s">
        <v>4217</v>
      </c>
      <c r="B104" s="70" t="s">
        <v>4971</v>
      </c>
      <c r="C104" s="71" t="s">
        <v>6710</v>
      </c>
      <c r="D104" s="71" t="s">
        <v>6810</v>
      </c>
      <c r="E104" s="71" t="s">
        <v>6721</v>
      </c>
      <c r="F104" s="71" t="s">
        <v>6714</v>
      </c>
      <c r="G104" s="73" t="s">
        <v>6703</v>
      </c>
      <c r="H104" s="74" t="s">
        <v>6816</v>
      </c>
      <c r="I104" s="37">
        <v>4747</v>
      </c>
      <c r="J104" s="38">
        <v>753</v>
      </c>
      <c r="K104" s="75">
        <v>67</v>
      </c>
      <c r="L104" s="40">
        <v>3249.69</v>
      </c>
      <c r="M104" s="43">
        <f t="shared" si="11"/>
        <v>1.4114177300000001E-2</v>
      </c>
      <c r="N104" s="43">
        <f t="shared" si="12"/>
        <v>3.2704582E-3</v>
      </c>
      <c r="O104" s="76">
        <f t="shared" si="13"/>
        <v>6.8828499999999993E-5</v>
      </c>
      <c r="P104" s="22">
        <f t="shared" si="10"/>
        <v>9305</v>
      </c>
      <c r="Q104" s="22"/>
      <c r="R104" s="22"/>
      <c r="S104" s="22"/>
      <c r="T104" s="22"/>
      <c r="U104" s="117"/>
    </row>
    <row r="105" spans="1:21" ht="15" hidden="1">
      <c r="A105" s="116" t="s">
        <v>4218</v>
      </c>
      <c r="B105" s="70" t="s">
        <v>4972</v>
      </c>
      <c r="C105" s="71" t="s">
        <v>6710</v>
      </c>
      <c r="D105" s="71" t="s">
        <v>6817</v>
      </c>
      <c r="E105" s="71" t="s">
        <v>6711</v>
      </c>
      <c r="F105" s="71" t="s">
        <v>6714</v>
      </c>
      <c r="G105" s="73" t="s">
        <v>6703</v>
      </c>
      <c r="H105" s="74" t="s">
        <v>6818</v>
      </c>
      <c r="I105" s="37">
        <v>5318</v>
      </c>
      <c r="J105" s="38">
        <v>745</v>
      </c>
      <c r="K105" s="75">
        <v>28</v>
      </c>
      <c r="L105" s="40">
        <v>1304.82</v>
      </c>
      <c r="M105" s="43">
        <f t="shared" si="11"/>
        <v>5.2651371999999997E-3</v>
      </c>
      <c r="N105" s="43">
        <f t="shared" si="12"/>
        <v>3.0061825999999998E-3</v>
      </c>
      <c r="O105" s="76">
        <f t="shared" si="13"/>
        <v>6.3266699999999995E-5</v>
      </c>
      <c r="P105" s="22">
        <f t="shared" si="10"/>
        <v>8553</v>
      </c>
      <c r="Q105" s="22"/>
      <c r="R105" s="22"/>
      <c r="S105" s="22"/>
      <c r="T105" s="22"/>
      <c r="U105" s="117"/>
    </row>
    <row r="106" spans="1:21" ht="15" hidden="1">
      <c r="A106" s="116" t="s">
        <v>4219</v>
      </c>
      <c r="B106" s="70" t="s">
        <v>4973</v>
      </c>
      <c r="C106" s="71" t="s">
        <v>6710</v>
      </c>
      <c r="D106" s="71" t="s">
        <v>6817</v>
      </c>
      <c r="E106" s="71" t="s">
        <v>6710</v>
      </c>
      <c r="F106" s="71" t="s">
        <v>6714</v>
      </c>
      <c r="G106" s="73" t="s">
        <v>6703</v>
      </c>
      <c r="H106" s="74" t="s">
        <v>6819</v>
      </c>
      <c r="I106" s="37">
        <v>4379</v>
      </c>
      <c r="J106" s="38">
        <v>650</v>
      </c>
      <c r="K106" s="75">
        <v>75</v>
      </c>
      <c r="L106" s="40">
        <v>1439.84</v>
      </c>
      <c r="M106" s="43">
        <f t="shared" si="11"/>
        <v>1.7127197899999998E-2</v>
      </c>
      <c r="N106" s="43">
        <f t="shared" si="12"/>
        <v>7.7318858999999998E-3</v>
      </c>
      <c r="O106" s="76">
        <f t="shared" si="13"/>
        <v>1.6272159999999999E-4</v>
      </c>
      <c r="P106" s="22">
        <f t="shared" si="10"/>
        <v>21999</v>
      </c>
      <c r="Q106" s="22"/>
      <c r="R106" s="22"/>
      <c r="S106" s="22"/>
      <c r="T106" s="22"/>
      <c r="U106" s="117"/>
    </row>
    <row r="107" spans="1:21" ht="15" hidden="1">
      <c r="A107" s="116" t="s">
        <v>4220</v>
      </c>
      <c r="B107" s="70" t="s">
        <v>4974</v>
      </c>
      <c r="C107" s="71" t="s">
        <v>6710</v>
      </c>
      <c r="D107" s="71" t="s">
        <v>6817</v>
      </c>
      <c r="E107" s="71" t="s">
        <v>6715</v>
      </c>
      <c r="F107" s="71" t="s">
        <v>6714</v>
      </c>
      <c r="G107" s="73" t="s">
        <v>6703</v>
      </c>
      <c r="H107" s="74" t="s">
        <v>6820</v>
      </c>
      <c r="I107" s="37">
        <v>4861</v>
      </c>
      <c r="J107" s="38">
        <v>708</v>
      </c>
      <c r="K107" s="75">
        <v>46</v>
      </c>
      <c r="L107" s="40">
        <v>974.45</v>
      </c>
      <c r="M107" s="43">
        <f t="shared" si="11"/>
        <v>9.4630734000000008E-3</v>
      </c>
      <c r="N107" s="43">
        <f t="shared" si="12"/>
        <v>6.8755255999999997E-3</v>
      </c>
      <c r="O107" s="76">
        <f t="shared" si="13"/>
        <v>1.44699E-4</v>
      </c>
      <c r="P107" s="22">
        <f t="shared" si="10"/>
        <v>19563</v>
      </c>
      <c r="Q107" s="22"/>
      <c r="R107" s="22"/>
      <c r="S107" s="22"/>
      <c r="T107" s="22"/>
      <c r="U107" s="117"/>
    </row>
    <row r="108" spans="1:21" ht="15" hidden="1">
      <c r="A108" s="116" t="s">
        <v>4221</v>
      </c>
      <c r="B108" s="70" t="s">
        <v>4975</v>
      </c>
      <c r="C108" s="71" t="s">
        <v>6710</v>
      </c>
      <c r="D108" s="71" t="s">
        <v>6817</v>
      </c>
      <c r="E108" s="71" t="s">
        <v>6717</v>
      </c>
      <c r="F108" s="71">
        <v>3</v>
      </c>
      <c r="G108" s="73" t="s">
        <v>6704</v>
      </c>
      <c r="H108" s="74" t="s">
        <v>6821</v>
      </c>
      <c r="I108" s="37">
        <v>22168</v>
      </c>
      <c r="J108" s="38">
        <v>2975</v>
      </c>
      <c r="K108" s="75">
        <v>413</v>
      </c>
      <c r="L108" s="40">
        <v>1931.57</v>
      </c>
      <c r="M108" s="43">
        <f t="shared" si="11"/>
        <v>1.86304583E-2</v>
      </c>
      <c r="N108" s="43">
        <f t="shared" si="12"/>
        <v>2.8694592099999999E-2</v>
      </c>
      <c r="O108" s="76">
        <f t="shared" si="13"/>
        <v>6.0389280000000003E-4</v>
      </c>
      <c r="P108" s="22">
        <f t="shared" si="10"/>
        <v>81646</v>
      </c>
      <c r="Q108" s="22"/>
      <c r="R108" s="22"/>
      <c r="S108" s="22"/>
      <c r="T108" s="22"/>
      <c r="U108" s="117"/>
    </row>
    <row r="109" spans="1:21" ht="15" hidden="1">
      <c r="A109" s="116" t="s">
        <v>4222</v>
      </c>
      <c r="B109" s="70" t="s">
        <v>4976</v>
      </c>
      <c r="C109" s="71" t="s">
        <v>6710</v>
      </c>
      <c r="D109" s="71" t="s">
        <v>6817</v>
      </c>
      <c r="E109" s="71" t="s">
        <v>6719</v>
      </c>
      <c r="F109" s="71">
        <v>3</v>
      </c>
      <c r="G109" s="73" t="s">
        <v>6704</v>
      </c>
      <c r="H109" s="74" t="s">
        <v>6822</v>
      </c>
      <c r="I109" s="37">
        <v>7326</v>
      </c>
      <c r="J109" s="38">
        <v>1149</v>
      </c>
      <c r="K109" s="75">
        <v>84</v>
      </c>
      <c r="L109" s="40">
        <v>1027.71</v>
      </c>
      <c r="M109" s="43">
        <f t="shared" si="11"/>
        <v>1.14660114E-2</v>
      </c>
      <c r="N109" s="43">
        <f t="shared" si="12"/>
        <v>1.28192263E-2</v>
      </c>
      <c r="O109" s="76">
        <f t="shared" si="13"/>
        <v>2.697873E-4</v>
      </c>
      <c r="P109" s="22">
        <f t="shared" si="10"/>
        <v>36475</v>
      </c>
      <c r="Q109" s="22"/>
      <c r="R109" s="22"/>
      <c r="S109" s="22"/>
      <c r="T109" s="22"/>
      <c r="U109" s="117"/>
    </row>
    <row r="110" spans="1:21" ht="15" hidden="1">
      <c r="A110" s="116" t="s">
        <v>4223</v>
      </c>
      <c r="B110" s="70" t="s">
        <v>4977</v>
      </c>
      <c r="C110" s="71" t="s">
        <v>6710</v>
      </c>
      <c r="D110" s="71" t="s">
        <v>6823</v>
      </c>
      <c r="E110" s="71" t="s">
        <v>6711</v>
      </c>
      <c r="F110" s="71" t="s">
        <v>6714</v>
      </c>
      <c r="G110" s="73" t="s">
        <v>6703</v>
      </c>
      <c r="H110" s="74" t="s">
        <v>6824</v>
      </c>
      <c r="I110" s="37">
        <v>7167</v>
      </c>
      <c r="J110" s="38">
        <v>1049</v>
      </c>
      <c r="K110" s="75">
        <v>63</v>
      </c>
      <c r="L110" s="40">
        <v>1550.1</v>
      </c>
      <c r="M110" s="43">
        <f t="shared" si="11"/>
        <v>8.7902888000000005E-3</v>
      </c>
      <c r="N110" s="43">
        <f t="shared" si="12"/>
        <v>5.9486568000000004E-3</v>
      </c>
      <c r="O110" s="76">
        <f t="shared" si="13"/>
        <v>1.251926E-4</v>
      </c>
      <c r="P110" s="22">
        <f t="shared" si="10"/>
        <v>16926</v>
      </c>
      <c r="Q110" s="22"/>
      <c r="R110" s="22"/>
      <c r="S110" s="22"/>
      <c r="T110" s="22"/>
      <c r="U110" s="117"/>
    </row>
    <row r="111" spans="1:21" ht="15" hidden="1">
      <c r="A111" s="116" t="s">
        <v>4224</v>
      </c>
      <c r="B111" s="70" t="s">
        <v>4978</v>
      </c>
      <c r="C111" s="71" t="s">
        <v>6710</v>
      </c>
      <c r="D111" s="71" t="s">
        <v>6823</v>
      </c>
      <c r="E111" s="71" t="s">
        <v>6710</v>
      </c>
      <c r="F111" s="71" t="s">
        <v>6714</v>
      </c>
      <c r="G111" s="73" t="s">
        <v>6703</v>
      </c>
      <c r="H111" s="74" t="s">
        <v>6825</v>
      </c>
      <c r="I111" s="37">
        <v>6005</v>
      </c>
      <c r="J111" s="38">
        <v>866</v>
      </c>
      <c r="K111" s="75">
        <v>49</v>
      </c>
      <c r="L111" s="40">
        <v>1049.58</v>
      </c>
      <c r="M111" s="43">
        <f t="shared" si="11"/>
        <v>8.1598667000000007E-3</v>
      </c>
      <c r="N111" s="43">
        <f t="shared" si="12"/>
        <v>6.7326401999999999E-3</v>
      </c>
      <c r="O111" s="76">
        <f t="shared" si="13"/>
        <v>1.416919E-4</v>
      </c>
      <c r="P111" s="22">
        <f t="shared" si="10"/>
        <v>19156</v>
      </c>
      <c r="Q111" s="22"/>
      <c r="R111" s="22"/>
      <c r="S111" s="22"/>
      <c r="T111" s="22"/>
      <c r="U111" s="117"/>
    </row>
    <row r="112" spans="1:21" ht="15" hidden="1">
      <c r="A112" s="116" t="s">
        <v>4225</v>
      </c>
      <c r="B112" s="70" t="s">
        <v>4979</v>
      </c>
      <c r="C112" s="71" t="s">
        <v>6710</v>
      </c>
      <c r="D112" s="71" t="s">
        <v>6823</v>
      </c>
      <c r="E112" s="71" t="s">
        <v>6715</v>
      </c>
      <c r="F112" s="71" t="s">
        <v>6714</v>
      </c>
      <c r="G112" s="73" t="s">
        <v>6703</v>
      </c>
      <c r="H112" s="74" t="s">
        <v>6826</v>
      </c>
      <c r="I112" s="37">
        <v>14999</v>
      </c>
      <c r="J112" s="38">
        <v>2276</v>
      </c>
      <c r="K112" s="75">
        <v>8</v>
      </c>
      <c r="L112" s="40">
        <v>2095.98</v>
      </c>
      <c r="M112" s="43">
        <f t="shared" si="11"/>
        <v>5.3336880000000005E-4</v>
      </c>
      <c r="N112" s="43">
        <f t="shared" si="12"/>
        <v>5.7917880000000002E-4</v>
      </c>
      <c r="O112" s="76">
        <f t="shared" si="13"/>
        <v>1.21891E-5</v>
      </c>
      <c r="P112" s="22">
        <f t="shared" si="10"/>
        <v>1647</v>
      </c>
      <c r="Q112" s="22"/>
      <c r="R112" s="22"/>
      <c r="S112" s="22"/>
      <c r="T112" s="22"/>
      <c r="U112" s="117"/>
    </row>
    <row r="113" spans="1:21" ht="15" hidden="1">
      <c r="A113" s="116" t="s">
        <v>4226</v>
      </c>
      <c r="B113" s="70" t="s">
        <v>4980</v>
      </c>
      <c r="C113" s="71" t="s">
        <v>6710</v>
      </c>
      <c r="D113" s="71" t="s">
        <v>6823</v>
      </c>
      <c r="E113" s="71" t="s">
        <v>6717</v>
      </c>
      <c r="F113" s="71">
        <v>3</v>
      </c>
      <c r="G113" s="73" t="s">
        <v>6704</v>
      </c>
      <c r="H113" s="74" t="s">
        <v>6827</v>
      </c>
      <c r="I113" s="37">
        <v>19728</v>
      </c>
      <c r="J113" s="38">
        <v>2819</v>
      </c>
      <c r="K113" s="75">
        <v>38</v>
      </c>
      <c r="L113" s="40">
        <v>1884.66</v>
      </c>
      <c r="M113" s="43">
        <f t="shared" si="11"/>
        <v>1.9261962000000001E-3</v>
      </c>
      <c r="N113" s="43">
        <f t="shared" si="12"/>
        <v>2.8811281999999998E-3</v>
      </c>
      <c r="O113" s="76">
        <f t="shared" si="13"/>
        <v>6.0634799999999998E-5</v>
      </c>
      <c r="P113" s="22">
        <f t="shared" si="10"/>
        <v>8197</v>
      </c>
      <c r="Q113" s="22"/>
      <c r="R113" s="22"/>
      <c r="S113" s="22"/>
      <c r="T113" s="22"/>
      <c r="U113" s="117"/>
    </row>
    <row r="114" spans="1:21" ht="15" hidden="1">
      <c r="A114" s="116" t="s">
        <v>4227</v>
      </c>
      <c r="B114" s="70" t="s">
        <v>4981</v>
      </c>
      <c r="C114" s="71" t="s">
        <v>6710</v>
      </c>
      <c r="D114" s="71" t="s">
        <v>6823</v>
      </c>
      <c r="E114" s="71" t="s">
        <v>6719</v>
      </c>
      <c r="F114" s="71" t="s">
        <v>6714</v>
      </c>
      <c r="G114" s="73" t="s">
        <v>6703</v>
      </c>
      <c r="H114" s="74" t="s">
        <v>6828</v>
      </c>
      <c r="I114" s="37">
        <v>5282</v>
      </c>
      <c r="J114" s="38">
        <v>736</v>
      </c>
      <c r="K114" s="75">
        <v>49</v>
      </c>
      <c r="L114" s="40">
        <v>1421.1</v>
      </c>
      <c r="M114" s="43">
        <f t="shared" si="11"/>
        <v>9.2767890000000006E-3</v>
      </c>
      <c r="N114" s="43">
        <f t="shared" si="12"/>
        <v>4.8045292999999998E-3</v>
      </c>
      <c r="O114" s="76">
        <f t="shared" si="13"/>
        <v>1.0111379999999999E-4</v>
      </c>
      <c r="P114" s="22">
        <f t="shared" si="10"/>
        <v>13670</v>
      </c>
      <c r="Q114" s="22"/>
      <c r="R114" s="22"/>
      <c r="S114" s="22"/>
      <c r="T114" s="22"/>
      <c r="U114" s="117"/>
    </row>
    <row r="115" spans="1:21" ht="15" hidden="1">
      <c r="A115" s="116" t="s">
        <v>4228</v>
      </c>
      <c r="B115" s="70" t="s">
        <v>4982</v>
      </c>
      <c r="C115" s="71" t="s">
        <v>6710</v>
      </c>
      <c r="D115" s="71" t="s">
        <v>6829</v>
      </c>
      <c r="E115" s="71" t="s">
        <v>6711</v>
      </c>
      <c r="F115" s="71" t="s">
        <v>6712</v>
      </c>
      <c r="G115" s="73" t="s">
        <v>6702</v>
      </c>
      <c r="H115" s="74" t="s">
        <v>6830</v>
      </c>
      <c r="I115" s="37">
        <v>57959</v>
      </c>
      <c r="J115" s="38">
        <v>7038</v>
      </c>
      <c r="K115" s="44">
        <v>746</v>
      </c>
      <c r="L115" s="40">
        <v>1583.26</v>
      </c>
      <c r="M115" s="43">
        <f t="shared" si="11"/>
        <v>1.2871167500000001E-2</v>
      </c>
      <c r="N115" s="43">
        <f t="shared" si="12"/>
        <v>5.7215666900000003E-2</v>
      </c>
      <c r="O115" s="76">
        <f t="shared" si="13"/>
        <v>1.2041338999999999E-3</v>
      </c>
      <c r="P115" s="22">
        <f t="shared" si="10"/>
        <v>162798</v>
      </c>
      <c r="Q115" s="22"/>
      <c r="R115" s="22"/>
      <c r="S115" s="22"/>
      <c r="T115" s="22"/>
      <c r="U115" s="117"/>
    </row>
    <row r="116" spans="1:21" ht="15" hidden="1">
      <c r="A116" s="116" t="s">
        <v>4229</v>
      </c>
      <c r="B116" s="70" t="s">
        <v>4983</v>
      </c>
      <c r="C116" s="71" t="s">
        <v>6710</v>
      </c>
      <c r="D116" s="71" t="s">
        <v>6829</v>
      </c>
      <c r="E116" s="71" t="s">
        <v>6710</v>
      </c>
      <c r="F116" s="71" t="s">
        <v>6712</v>
      </c>
      <c r="G116" s="73" t="s">
        <v>6702</v>
      </c>
      <c r="H116" s="74" t="s">
        <v>6831</v>
      </c>
      <c r="I116" s="37">
        <v>22901</v>
      </c>
      <c r="J116" s="38">
        <v>2975</v>
      </c>
      <c r="K116" s="44">
        <v>332</v>
      </c>
      <c r="L116" s="40">
        <v>1469.48</v>
      </c>
      <c r="M116" s="43">
        <f t="shared" si="11"/>
        <v>1.44971835E-2</v>
      </c>
      <c r="N116" s="43">
        <f t="shared" si="12"/>
        <v>2.9349920299999999E-2</v>
      </c>
      <c r="O116" s="76">
        <f t="shared" si="13"/>
        <v>6.1768450000000003E-4</v>
      </c>
      <c r="P116" s="22">
        <f t="shared" si="10"/>
        <v>83510</v>
      </c>
      <c r="Q116" s="22"/>
      <c r="R116" s="22"/>
      <c r="S116" s="22"/>
      <c r="T116" s="22"/>
      <c r="U116" s="117"/>
    </row>
    <row r="117" spans="1:21" ht="15" hidden="1">
      <c r="A117" s="116" t="s">
        <v>4230</v>
      </c>
      <c r="B117" s="70" t="s">
        <v>4984</v>
      </c>
      <c r="C117" s="71" t="s">
        <v>6710</v>
      </c>
      <c r="D117" s="71" t="s">
        <v>6829</v>
      </c>
      <c r="E117" s="71" t="s">
        <v>6715</v>
      </c>
      <c r="F117" s="71" t="s">
        <v>6714</v>
      </c>
      <c r="G117" s="73" t="s">
        <v>6703</v>
      </c>
      <c r="H117" s="74" t="s">
        <v>6832</v>
      </c>
      <c r="I117" s="37">
        <v>5323</v>
      </c>
      <c r="J117" s="38">
        <v>749</v>
      </c>
      <c r="K117" s="44">
        <v>164</v>
      </c>
      <c r="L117" s="40">
        <v>1279.77</v>
      </c>
      <c r="M117" s="43">
        <f t="shared" si="11"/>
        <v>3.0809693700000002E-2</v>
      </c>
      <c r="N117" s="43">
        <f t="shared" si="12"/>
        <v>1.8031724900000001E-2</v>
      </c>
      <c r="O117" s="76">
        <f t="shared" si="13"/>
        <v>3.794871E-4</v>
      </c>
      <c r="P117" s="22">
        <f t="shared" si="10"/>
        <v>51306</v>
      </c>
      <c r="Q117" s="22"/>
      <c r="R117" s="22"/>
      <c r="S117" s="22"/>
      <c r="T117" s="22"/>
      <c r="U117" s="117"/>
    </row>
    <row r="118" spans="1:21" ht="15" hidden="1">
      <c r="A118" s="116" t="s">
        <v>4231</v>
      </c>
      <c r="B118" s="70" t="s">
        <v>4985</v>
      </c>
      <c r="C118" s="71" t="s">
        <v>6710</v>
      </c>
      <c r="D118" s="71" t="s">
        <v>6829</v>
      </c>
      <c r="E118" s="71" t="s">
        <v>6717</v>
      </c>
      <c r="F118" s="71">
        <v>3</v>
      </c>
      <c r="G118" s="73" t="s">
        <v>6704</v>
      </c>
      <c r="H118" s="74" t="s">
        <v>6833</v>
      </c>
      <c r="I118" s="37">
        <v>10342</v>
      </c>
      <c r="J118" s="38">
        <v>1462</v>
      </c>
      <c r="K118" s="44">
        <v>92</v>
      </c>
      <c r="L118" s="40">
        <v>1134.3499999999999</v>
      </c>
      <c r="M118" s="43">
        <f t="shared" si="11"/>
        <v>8.8957648000000007E-3</v>
      </c>
      <c r="N118" s="43">
        <f t="shared" si="12"/>
        <v>1.1465251500000001E-2</v>
      </c>
      <c r="O118" s="76">
        <f t="shared" si="13"/>
        <v>2.4129220000000001E-4</v>
      </c>
      <c r="P118" s="22">
        <f t="shared" si="10"/>
        <v>32622</v>
      </c>
      <c r="Q118" s="22"/>
      <c r="R118" s="22"/>
      <c r="S118" s="22"/>
      <c r="T118" s="22"/>
      <c r="U118" s="117"/>
    </row>
    <row r="119" spans="1:21" ht="15" hidden="1">
      <c r="A119" s="116" t="s">
        <v>4232</v>
      </c>
      <c r="B119" s="70" t="s">
        <v>4986</v>
      </c>
      <c r="C119" s="71" t="s">
        <v>6710</v>
      </c>
      <c r="D119" s="71" t="s">
        <v>6829</v>
      </c>
      <c r="E119" s="71" t="s">
        <v>6719</v>
      </c>
      <c r="F119" s="71" t="s">
        <v>6714</v>
      </c>
      <c r="G119" s="73" t="s">
        <v>6703</v>
      </c>
      <c r="H119" s="74" t="s">
        <v>6834</v>
      </c>
      <c r="I119" s="37">
        <v>6502</v>
      </c>
      <c r="J119" s="38">
        <v>995</v>
      </c>
      <c r="K119" s="44">
        <v>56</v>
      </c>
      <c r="L119" s="40">
        <v>1291.8800000000001</v>
      </c>
      <c r="M119" s="43">
        <f t="shared" si="11"/>
        <v>8.6127345000000001E-3</v>
      </c>
      <c r="N119" s="43">
        <f t="shared" si="12"/>
        <v>6.6334882E-3</v>
      </c>
      <c r="O119" s="76">
        <f t="shared" si="13"/>
        <v>1.3960519999999999E-4</v>
      </c>
      <c r="P119" s="22">
        <f t="shared" si="10"/>
        <v>18874</v>
      </c>
      <c r="Q119" s="22"/>
      <c r="R119" s="22"/>
      <c r="S119" s="22"/>
      <c r="T119" s="22"/>
      <c r="U119" s="117"/>
    </row>
    <row r="120" spans="1:21" ht="15" hidden="1">
      <c r="A120" s="116" t="s">
        <v>4233</v>
      </c>
      <c r="B120" s="70" t="s">
        <v>4987</v>
      </c>
      <c r="C120" s="71" t="s">
        <v>6710</v>
      </c>
      <c r="D120" s="71" t="s">
        <v>6829</v>
      </c>
      <c r="E120" s="71" t="s">
        <v>6721</v>
      </c>
      <c r="F120" s="71">
        <v>3</v>
      </c>
      <c r="G120" s="73" t="s">
        <v>6704</v>
      </c>
      <c r="H120" s="74" t="s">
        <v>6835</v>
      </c>
      <c r="I120" s="37">
        <v>26207</v>
      </c>
      <c r="J120" s="38">
        <v>3565</v>
      </c>
      <c r="K120" s="44">
        <v>301</v>
      </c>
      <c r="L120" s="40">
        <v>1602.07</v>
      </c>
      <c r="M120" s="43">
        <f t="shared" si="11"/>
        <v>1.1485480899999999E-2</v>
      </c>
      <c r="N120" s="43">
        <f t="shared" si="12"/>
        <v>2.5558021399999999E-2</v>
      </c>
      <c r="O120" s="76">
        <f t="shared" si="13"/>
        <v>5.3788200000000005E-4</v>
      </c>
      <c r="P120" s="22">
        <f t="shared" si="10"/>
        <v>72721</v>
      </c>
      <c r="Q120" s="22"/>
      <c r="R120" s="22"/>
      <c r="S120" s="22"/>
      <c r="T120" s="22"/>
      <c r="U120" s="117"/>
    </row>
    <row r="121" spans="1:21" ht="15" hidden="1">
      <c r="A121" s="116" t="s">
        <v>4234</v>
      </c>
      <c r="B121" s="70" t="s">
        <v>4988</v>
      </c>
      <c r="C121" s="71" t="s">
        <v>6710</v>
      </c>
      <c r="D121" s="71" t="s">
        <v>6829</v>
      </c>
      <c r="E121" s="71" t="s">
        <v>6728</v>
      </c>
      <c r="F121" s="71" t="s">
        <v>6714</v>
      </c>
      <c r="G121" s="73" t="s">
        <v>6703</v>
      </c>
      <c r="H121" s="74" t="s">
        <v>6830</v>
      </c>
      <c r="I121" s="37">
        <v>17140</v>
      </c>
      <c r="J121" s="38">
        <v>2620</v>
      </c>
      <c r="K121" s="44">
        <v>140</v>
      </c>
      <c r="L121" s="40">
        <v>1443.59</v>
      </c>
      <c r="M121" s="43">
        <f t="shared" si="11"/>
        <v>8.1680280000000008E-3</v>
      </c>
      <c r="N121" s="43">
        <f t="shared" si="12"/>
        <v>1.48243153E-2</v>
      </c>
      <c r="O121" s="76">
        <f t="shared" si="13"/>
        <v>3.1198549999999998E-4</v>
      </c>
      <c r="P121" s="22">
        <f t="shared" si="10"/>
        <v>42180</v>
      </c>
      <c r="Q121" s="22"/>
      <c r="R121" s="22"/>
      <c r="S121" s="22"/>
      <c r="T121" s="22"/>
      <c r="U121" s="117"/>
    </row>
    <row r="122" spans="1:21" ht="15" hidden="1">
      <c r="A122" s="116" t="s">
        <v>4235</v>
      </c>
      <c r="B122" s="70" t="s">
        <v>4989</v>
      </c>
      <c r="C122" s="71" t="s">
        <v>6710</v>
      </c>
      <c r="D122" s="71" t="s">
        <v>6829</v>
      </c>
      <c r="E122" s="71" t="s">
        <v>6752</v>
      </c>
      <c r="F122" s="71">
        <v>3</v>
      </c>
      <c r="G122" s="73" t="s">
        <v>6704</v>
      </c>
      <c r="H122" s="74" t="s">
        <v>6836</v>
      </c>
      <c r="I122" s="37">
        <v>12565</v>
      </c>
      <c r="J122" s="38">
        <v>1853</v>
      </c>
      <c r="K122" s="44">
        <v>115</v>
      </c>
      <c r="L122" s="40">
        <v>1676.89</v>
      </c>
      <c r="M122" s="43">
        <f t="shared" si="11"/>
        <v>9.1524073999999997E-3</v>
      </c>
      <c r="N122" s="43">
        <f t="shared" si="12"/>
        <v>1.01136096E-2</v>
      </c>
      <c r="O122" s="76">
        <f t="shared" si="13"/>
        <v>2.128462E-4</v>
      </c>
      <c r="P122" s="22">
        <f t="shared" si="10"/>
        <v>28776</v>
      </c>
      <c r="Q122" s="22"/>
      <c r="R122" s="22"/>
      <c r="S122" s="22"/>
      <c r="T122" s="22"/>
      <c r="U122" s="117"/>
    </row>
    <row r="123" spans="1:21" ht="15" hidden="1">
      <c r="A123" s="116" t="s">
        <v>4236</v>
      </c>
      <c r="B123" s="70" t="s">
        <v>4990</v>
      </c>
      <c r="C123" s="71" t="s">
        <v>6710</v>
      </c>
      <c r="D123" s="71" t="s">
        <v>6837</v>
      </c>
      <c r="E123" s="71" t="s">
        <v>6711</v>
      </c>
      <c r="F123" s="71">
        <v>3</v>
      </c>
      <c r="G123" s="73" t="s">
        <v>6704</v>
      </c>
      <c r="H123" s="74" t="s">
        <v>6838</v>
      </c>
      <c r="I123" s="37">
        <v>19995</v>
      </c>
      <c r="J123" s="38">
        <v>2832</v>
      </c>
      <c r="K123" s="44">
        <v>127</v>
      </c>
      <c r="L123" s="40">
        <v>1354.77</v>
      </c>
      <c r="M123" s="43">
        <f t="shared" si="11"/>
        <v>6.3515878E-3</v>
      </c>
      <c r="N123" s="43">
        <f t="shared" si="12"/>
        <v>1.3277306500000001E-2</v>
      </c>
      <c r="O123" s="76">
        <f t="shared" si="13"/>
        <v>2.7942789999999999E-4</v>
      </c>
      <c r="P123" s="22">
        <f t="shared" si="10"/>
        <v>37778</v>
      </c>
      <c r="Q123" s="22"/>
      <c r="R123" s="22"/>
      <c r="S123" s="22"/>
      <c r="T123" s="22"/>
      <c r="U123" s="117"/>
    </row>
    <row r="124" spans="1:21" ht="15" hidden="1">
      <c r="A124" s="116" t="s">
        <v>4237</v>
      </c>
      <c r="B124" s="70" t="s">
        <v>4991</v>
      </c>
      <c r="C124" s="71" t="s">
        <v>6710</v>
      </c>
      <c r="D124" s="71" t="s">
        <v>6837</v>
      </c>
      <c r="E124" s="71" t="s">
        <v>6710</v>
      </c>
      <c r="F124" s="71">
        <v>3</v>
      </c>
      <c r="G124" s="73" t="s">
        <v>6704</v>
      </c>
      <c r="H124" s="74" t="s">
        <v>6839</v>
      </c>
      <c r="I124" s="37">
        <v>9346</v>
      </c>
      <c r="J124" s="38">
        <v>1474</v>
      </c>
      <c r="K124" s="44">
        <v>204</v>
      </c>
      <c r="L124" s="40">
        <v>1024.1600000000001</v>
      </c>
      <c r="M124" s="43">
        <f t="shared" si="11"/>
        <v>2.1827519699999999E-2</v>
      </c>
      <c r="N124" s="43">
        <f t="shared" si="12"/>
        <v>3.1414782799999999E-2</v>
      </c>
      <c r="O124" s="76">
        <f t="shared" si="13"/>
        <v>6.6114060000000004E-4</v>
      </c>
      <c r="P124" s="22">
        <f t="shared" si="10"/>
        <v>89386</v>
      </c>
      <c r="Q124" s="22"/>
      <c r="R124" s="22"/>
      <c r="S124" s="22"/>
      <c r="T124" s="22"/>
      <c r="U124" s="117"/>
    </row>
    <row r="125" spans="1:21" ht="15" hidden="1">
      <c r="A125" s="116" t="s">
        <v>4238</v>
      </c>
      <c r="B125" s="70" t="s">
        <v>4992</v>
      </c>
      <c r="C125" s="71" t="s">
        <v>6710</v>
      </c>
      <c r="D125" s="71" t="s">
        <v>6837</v>
      </c>
      <c r="E125" s="71" t="s">
        <v>6715</v>
      </c>
      <c r="F125" s="71">
        <v>3</v>
      </c>
      <c r="G125" s="73" t="s">
        <v>6704</v>
      </c>
      <c r="H125" s="74" t="s">
        <v>6840</v>
      </c>
      <c r="I125" s="37">
        <v>24061</v>
      </c>
      <c r="J125" s="38">
        <v>3542</v>
      </c>
      <c r="K125" s="44">
        <v>26</v>
      </c>
      <c r="L125" s="40">
        <v>1268.19</v>
      </c>
      <c r="M125" s="43">
        <f t="shared" si="11"/>
        <v>1.0805868E-3</v>
      </c>
      <c r="N125" s="43">
        <f t="shared" si="12"/>
        <v>3.0180323E-3</v>
      </c>
      <c r="O125" s="76">
        <f t="shared" si="13"/>
        <v>6.3516000000000006E-5</v>
      </c>
      <c r="P125" s="22">
        <f t="shared" si="10"/>
        <v>8587</v>
      </c>
      <c r="Q125" s="22"/>
      <c r="R125" s="22"/>
      <c r="S125" s="22"/>
      <c r="T125" s="22"/>
      <c r="U125" s="117"/>
    </row>
    <row r="126" spans="1:21" ht="15" hidden="1">
      <c r="A126" s="116" t="s">
        <v>4239</v>
      </c>
      <c r="B126" s="70" t="s">
        <v>4993</v>
      </c>
      <c r="C126" s="71" t="s">
        <v>6710</v>
      </c>
      <c r="D126" s="71" t="s">
        <v>6837</v>
      </c>
      <c r="E126" s="71" t="s">
        <v>6717</v>
      </c>
      <c r="F126" s="71" t="s">
        <v>6714</v>
      </c>
      <c r="G126" s="73" t="s">
        <v>6703</v>
      </c>
      <c r="H126" s="74" t="s">
        <v>6841</v>
      </c>
      <c r="I126" s="37">
        <v>10067</v>
      </c>
      <c r="J126" s="38">
        <v>1535</v>
      </c>
      <c r="K126" s="44">
        <v>25</v>
      </c>
      <c r="L126" s="40">
        <v>1940.65</v>
      </c>
      <c r="M126" s="43">
        <f t="shared" si="11"/>
        <v>2.4833614E-3</v>
      </c>
      <c r="N126" s="43">
        <f t="shared" si="12"/>
        <v>1.9642695E-3</v>
      </c>
      <c r="O126" s="76">
        <f t="shared" si="13"/>
        <v>4.1338999999999998E-5</v>
      </c>
      <c r="P126" s="22">
        <f t="shared" si="10"/>
        <v>5589</v>
      </c>
      <c r="Q126" s="22"/>
      <c r="R126" s="22"/>
      <c r="S126" s="22"/>
      <c r="T126" s="22"/>
      <c r="U126" s="117"/>
    </row>
    <row r="127" spans="1:21" ht="15" hidden="1">
      <c r="A127" s="116" t="s">
        <v>4240</v>
      </c>
      <c r="B127" s="70" t="s">
        <v>4994</v>
      </c>
      <c r="C127" s="71" t="s">
        <v>6710</v>
      </c>
      <c r="D127" s="71" t="s">
        <v>6837</v>
      </c>
      <c r="E127" s="71" t="s">
        <v>6719</v>
      </c>
      <c r="F127" s="71" t="s">
        <v>6714</v>
      </c>
      <c r="G127" s="73" t="s">
        <v>6703</v>
      </c>
      <c r="H127" s="74" t="s">
        <v>6842</v>
      </c>
      <c r="I127" s="37">
        <v>5874</v>
      </c>
      <c r="J127" s="38">
        <v>909</v>
      </c>
      <c r="K127" s="44">
        <v>119</v>
      </c>
      <c r="L127" s="40">
        <v>1198.74</v>
      </c>
      <c r="M127" s="43">
        <f t="shared" si="11"/>
        <v>2.0258767399999999E-2</v>
      </c>
      <c r="N127" s="43">
        <f t="shared" si="12"/>
        <v>1.53621465E-2</v>
      </c>
      <c r="O127" s="76">
        <f t="shared" si="13"/>
        <v>3.2330439999999998E-4</v>
      </c>
      <c r="P127" s="22">
        <f t="shared" si="10"/>
        <v>43710</v>
      </c>
      <c r="Q127" s="22"/>
      <c r="R127" s="22"/>
      <c r="S127" s="22"/>
      <c r="T127" s="22"/>
      <c r="U127" s="117"/>
    </row>
    <row r="128" spans="1:21" ht="15" hidden="1">
      <c r="A128" s="116" t="s">
        <v>4241</v>
      </c>
      <c r="B128" s="70" t="s">
        <v>4995</v>
      </c>
      <c r="C128" s="71" t="s">
        <v>6710</v>
      </c>
      <c r="D128" s="71" t="s">
        <v>6837</v>
      </c>
      <c r="E128" s="71" t="s">
        <v>6721</v>
      </c>
      <c r="F128" s="71">
        <v>3</v>
      </c>
      <c r="G128" s="73" t="s">
        <v>6704</v>
      </c>
      <c r="H128" s="74" t="s">
        <v>6843</v>
      </c>
      <c r="I128" s="37">
        <v>14720</v>
      </c>
      <c r="J128" s="38">
        <v>2239</v>
      </c>
      <c r="K128" s="44">
        <v>139</v>
      </c>
      <c r="L128" s="40">
        <v>1206.45</v>
      </c>
      <c r="M128" s="43">
        <f t="shared" si="11"/>
        <v>9.4429347000000007E-3</v>
      </c>
      <c r="N128" s="43">
        <f t="shared" si="12"/>
        <v>1.7524746800000001E-2</v>
      </c>
      <c r="O128" s="76">
        <f t="shared" si="13"/>
        <v>3.6881750000000002E-4</v>
      </c>
      <c r="P128" s="22">
        <f t="shared" si="10"/>
        <v>49864</v>
      </c>
      <c r="Q128" s="22"/>
      <c r="R128" s="22"/>
      <c r="S128" s="22"/>
      <c r="T128" s="22"/>
      <c r="U128" s="117"/>
    </row>
    <row r="129" spans="1:21" ht="15" hidden="1">
      <c r="A129" s="116" t="s">
        <v>4242</v>
      </c>
      <c r="B129" s="70" t="s">
        <v>4996</v>
      </c>
      <c r="C129" s="71" t="s">
        <v>6710</v>
      </c>
      <c r="D129" s="71" t="s">
        <v>6844</v>
      </c>
      <c r="E129" s="71" t="s">
        <v>6711</v>
      </c>
      <c r="F129" s="71" t="s">
        <v>6712</v>
      </c>
      <c r="G129" s="73" t="s">
        <v>6702</v>
      </c>
      <c r="H129" s="74" t="s">
        <v>6845</v>
      </c>
      <c r="I129" s="37">
        <v>15733</v>
      </c>
      <c r="J129" s="38">
        <v>2102</v>
      </c>
      <c r="K129" s="44">
        <v>454</v>
      </c>
      <c r="L129" s="40">
        <v>875.55</v>
      </c>
      <c r="M129" s="43">
        <f t="shared" si="11"/>
        <v>2.8856543500000002E-2</v>
      </c>
      <c r="N129" s="43">
        <f t="shared" si="12"/>
        <v>6.9278115900000006E-2</v>
      </c>
      <c r="O129" s="76">
        <f t="shared" si="13"/>
        <v>1.4579945E-3</v>
      </c>
      <c r="P129" s="22">
        <f t="shared" si="10"/>
        <v>197120</v>
      </c>
      <c r="Q129" s="22"/>
      <c r="R129" s="22"/>
      <c r="S129" s="22"/>
      <c r="T129" s="22"/>
      <c r="U129" s="117"/>
    </row>
    <row r="130" spans="1:21" ht="15" hidden="1">
      <c r="A130" s="116" t="s">
        <v>4243</v>
      </c>
      <c r="B130" s="70" t="s">
        <v>4997</v>
      </c>
      <c r="C130" s="71" t="s">
        <v>6710</v>
      </c>
      <c r="D130" s="71" t="s">
        <v>6844</v>
      </c>
      <c r="E130" s="71" t="s">
        <v>6710</v>
      </c>
      <c r="F130" s="71" t="s">
        <v>6712</v>
      </c>
      <c r="G130" s="73" t="s">
        <v>6702</v>
      </c>
      <c r="H130" s="74" t="s">
        <v>6846</v>
      </c>
      <c r="I130" s="37">
        <v>4930</v>
      </c>
      <c r="J130" s="38">
        <v>672</v>
      </c>
      <c r="K130" s="44">
        <v>74</v>
      </c>
      <c r="L130" s="40">
        <v>1152.69</v>
      </c>
      <c r="M130" s="43">
        <f t="shared" si="11"/>
        <v>1.5010141899999999E-2</v>
      </c>
      <c r="N130" s="43">
        <f t="shared" si="12"/>
        <v>8.7506748000000002E-3</v>
      </c>
      <c r="O130" s="76">
        <f t="shared" si="13"/>
        <v>1.8416250000000001E-4</v>
      </c>
      <c r="P130" s="22">
        <f t="shared" si="10"/>
        <v>24898</v>
      </c>
      <c r="Q130" s="22"/>
      <c r="R130" s="22"/>
      <c r="S130" s="22"/>
      <c r="T130" s="22"/>
      <c r="U130" s="117"/>
    </row>
    <row r="131" spans="1:21" ht="15" hidden="1">
      <c r="A131" s="116" t="s">
        <v>4244</v>
      </c>
      <c r="B131" s="70" t="s">
        <v>4998</v>
      </c>
      <c r="C131" s="71" t="s">
        <v>6710</v>
      </c>
      <c r="D131" s="71" t="s">
        <v>6844</v>
      </c>
      <c r="E131" s="71" t="s">
        <v>6715</v>
      </c>
      <c r="F131" s="71" t="s">
        <v>6712</v>
      </c>
      <c r="G131" s="73" t="s">
        <v>6702</v>
      </c>
      <c r="H131" s="74" t="s">
        <v>6847</v>
      </c>
      <c r="I131" s="37">
        <v>5692</v>
      </c>
      <c r="J131" s="38">
        <v>661</v>
      </c>
      <c r="K131" s="44">
        <v>64</v>
      </c>
      <c r="L131" s="40">
        <v>2032.43</v>
      </c>
      <c r="M131" s="43">
        <f t="shared" si="11"/>
        <v>1.1243850999999999E-2</v>
      </c>
      <c r="N131" s="43">
        <f t="shared" si="12"/>
        <v>3.6567977000000001E-3</v>
      </c>
      <c r="O131" s="76">
        <f t="shared" si="13"/>
        <v>7.6959199999999993E-5</v>
      </c>
      <c r="P131" s="22">
        <f t="shared" si="10"/>
        <v>10404</v>
      </c>
      <c r="Q131" s="22"/>
      <c r="R131" s="22"/>
      <c r="S131" s="22"/>
      <c r="T131" s="22"/>
      <c r="U131" s="117"/>
    </row>
    <row r="132" spans="1:21" ht="15" hidden="1">
      <c r="A132" s="116" t="s">
        <v>4245</v>
      </c>
      <c r="B132" s="70" t="s">
        <v>4999</v>
      </c>
      <c r="C132" s="71" t="s">
        <v>6710</v>
      </c>
      <c r="D132" s="71" t="s">
        <v>6844</v>
      </c>
      <c r="E132" s="71" t="s">
        <v>6717</v>
      </c>
      <c r="F132" s="71" t="s">
        <v>6714</v>
      </c>
      <c r="G132" s="73" t="s">
        <v>6703</v>
      </c>
      <c r="H132" s="74" t="s">
        <v>6848</v>
      </c>
      <c r="I132" s="37">
        <v>4861</v>
      </c>
      <c r="J132" s="38">
        <v>796</v>
      </c>
      <c r="K132" s="44">
        <v>67</v>
      </c>
      <c r="L132" s="40">
        <v>1487.71</v>
      </c>
      <c r="M132" s="43">
        <f t="shared" ref="M132:M163" si="14" xml:space="preserve"> ROUNDDOWN(K132/I132,10)</f>
        <v>1.3783172099999999E-2</v>
      </c>
      <c r="N132" s="43">
        <f t="shared" ref="N132:N163" si="15">ROUNDDOWN(J132*M132/L132,10)</f>
        <v>7.3746933000000004E-3</v>
      </c>
      <c r="O132" s="76">
        <f t="shared" ref="O132:O163" si="16">ROUNDDOWN(N132/$N$2499,10)</f>
        <v>1.5520430000000001E-4</v>
      </c>
      <c r="P132" s="22">
        <f t="shared" si="10"/>
        <v>20983</v>
      </c>
      <c r="Q132" s="22"/>
      <c r="R132" s="22"/>
      <c r="S132" s="22"/>
      <c r="T132" s="22"/>
      <c r="U132" s="117"/>
    </row>
    <row r="133" spans="1:21" ht="15" hidden="1">
      <c r="A133" s="116" t="s">
        <v>4246</v>
      </c>
      <c r="B133" s="70" t="s">
        <v>5000</v>
      </c>
      <c r="C133" s="71" t="s">
        <v>6710</v>
      </c>
      <c r="D133" s="71" t="s">
        <v>6844</v>
      </c>
      <c r="E133" s="71" t="s">
        <v>6719</v>
      </c>
      <c r="F133" s="71">
        <v>3</v>
      </c>
      <c r="G133" s="73" t="s">
        <v>6704</v>
      </c>
      <c r="H133" s="74" t="s">
        <v>6849</v>
      </c>
      <c r="I133" s="37">
        <v>8777</v>
      </c>
      <c r="J133" s="38">
        <v>1130</v>
      </c>
      <c r="K133" s="44">
        <v>68</v>
      </c>
      <c r="L133" s="40">
        <v>797.89</v>
      </c>
      <c r="M133" s="43">
        <f t="shared" si="14"/>
        <v>7.7475219000000001E-3</v>
      </c>
      <c r="N133" s="43">
        <f t="shared" si="15"/>
        <v>1.09723141E-2</v>
      </c>
      <c r="O133" s="76">
        <f t="shared" si="16"/>
        <v>2.3091809999999999E-4</v>
      </c>
      <c r="P133" s="22">
        <f t="shared" ref="P133:P196" si="17">ROUNDDOWN(135200000*O133,0)</f>
        <v>31220</v>
      </c>
      <c r="Q133" s="22"/>
      <c r="R133" s="22"/>
      <c r="S133" s="22"/>
      <c r="T133" s="22"/>
      <c r="U133" s="117"/>
    </row>
    <row r="134" spans="1:21" ht="15" hidden="1">
      <c r="A134" s="116" t="s">
        <v>4247</v>
      </c>
      <c r="B134" s="70" t="s">
        <v>5001</v>
      </c>
      <c r="C134" s="71" t="s">
        <v>6710</v>
      </c>
      <c r="D134" s="71" t="s">
        <v>6844</v>
      </c>
      <c r="E134" s="71" t="s">
        <v>6721</v>
      </c>
      <c r="F134" s="71">
        <v>3</v>
      </c>
      <c r="G134" s="73" t="s">
        <v>6704</v>
      </c>
      <c r="H134" s="74" t="s">
        <v>6850</v>
      </c>
      <c r="I134" s="37">
        <v>6948</v>
      </c>
      <c r="J134" s="38">
        <v>923</v>
      </c>
      <c r="K134" s="44">
        <v>82</v>
      </c>
      <c r="L134" s="40">
        <v>1358.34</v>
      </c>
      <c r="M134" s="43">
        <f t="shared" si="14"/>
        <v>1.1801957300000001E-2</v>
      </c>
      <c r="N134" s="43">
        <f t="shared" si="15"/>
        <v>8.0194992000000003E-3</v>
      </c>
      <c r="O134" s="76">
        <f t="shared" si="16"/>
        <v>1.6877449999999999E-4</v>
      </c>
      <c r="P134" s="22">
        <f t="shared" si="17"/>
        <v>22818</v>
      </c>
      <c r="Q134" s="22"/>
      <c r="R134" s="22"/>
      <c r="S134" s="22"/>
      <c r="T134" s="22"/>
      <c r="U134" s="117"/>
    </row>
    <row r="135" spans="1:21" ht="15" hidden="1">
      <c r="A135" s="116" t="s">
        <v>4248</v>
      </c>
      <c r="B135" s="70" t="s">
        <v>5002</v>
      </c>
      <c r="C135" s="71" t="s">
        <v>6710</v>
      </c>
      <c r="D135" s="71" t="s">
        <v>6844</v>
      </c>
      <c r="E135" s="71" t="s">
        <v>6728</v>
      </c>
      <c r="F135" s="71" t="s">
        <v>6714</v>
      </c>
      <c r="G135" s="73" t="s">
        <v>6703</v>
      </c>
      <c r="H135" s="74" t="s">
        <v>6851</v>
      </c>
      <c r="I135" s="37">
        <v>4259</v>
      </c>
      <c r="J135" s="38">
        <v>585</v>
      </c>
      <c r="K135" s="44">
        <v>37</v>
      </c>
      <c r="L135" s="40">
        <v>1054.29</v>
      </c>
      <c r="M135" s="43">
        <f t="shared" si="14"/>
        <v>8.6874853000000005E-3</v>
      </c>
      <c r="N135" s="43">
        <f t="shared" si="15"/>
        <v>4.8204752000000003E-3</v>
      </c>
      <c r="O135" s="76">
        <f t="shared" si="16"/>
        <v>1.014494E-4</v>
      </c>
      <c r="P135" s="22">
        <f t="shared" si="17"/>
        <v>13715</v>
      </c>
      <c r="Q135" s="22"/>
      <c r="R135" s="22"/>
      <c r="S135" s="22"/>
      <c r="T135" s="22"/>
      <c r="U135" s="117"/>
    </row>
    <row r="136" spans="1:21" ht="15" hidden="1">
      <c r="A136" s="116" t="s">
        <v>4249</v>
      </c>
      <c r="B136" s="70" t="s">
        <v>5003</v>
      </c>
      <c r="C136" s="71" t="s">
        <v>6710</v>
      </c>
      <c r="D136" s="71" t="s">
        <v>6844</v>
      </c>
      <c r="E136" s="71" t="s">
        <v>6752</v>
      </c>
      <c r="F136" s="71" t="s">
        <v>6714</v>
      </c>
      <c r="G136" s="73" t="s">
        <v>6703</v>
      </c>
      <c r="H136" s="74" t="s">
        <v>6852</v>
      </c>
      <c r="I136" s="37">
        <v>5588</v>
      </c>
      <c r="J136" s="38">
        <v>753</v>
      </c>
      <c r="K136" s="44">
        <v>96</v>
      </c>
      <c r="L136" s="40">
        <v>1204.8499999999999</v>
      </c>
      <c r="M136" s="43">
        <f t="shared" si="14"/>
        <v>1.71796707E-2</v>
      </c>
      <c r="N136" s="43">
        <f t="shared" si="15"/>
        <v>1.07368486E-2</v>
      </c>
      <c r="O136" s="76">
        <f t="shared" si="16"/>
        <v>2.259626E-4</v>
      </c>
      <c r="P136" s="22">
        <f t="shared" si="17"/>
        <v>30550</v>
      </c>
      <c r="Q136" s="22"/>
      <c r="R136" s="22"/>
      <c r="S136" s="22"/>
      <c r="T136" s="22"/>
      <c r="U136" s="117"/>
    </row>
    <row r="137" spans="1:21" ht="15" hidden="1">
      <c r="A137" s="116" t="s">
        <v>4250</v>
      </c>
      <c r="B137" s="70" t="s">
        <v>5004</v>
      </c>
      <c r="C137" s="71" t="s">
        <v>6710</v>
      </c>
      <c r="D137" s="71" t="s">
        <v>6853</v>
      </c>
      <c r="E137" s="71" t="s">
        <v>6711</v>
      </c>
      <c r="F137" s="71">
        <v>3</v>
      </c>
      <c r="G137" s="73" t="s">
        <v>6704</v>
      </c>
      <c r="H137" s="74" t="s">
        <v>6854</v>
      </c>
      <c r="I137" s="37">
        <v>16059</v>
      </c>
      <c r="J137" s="38">
        <v>2073</v>
      </c>
      <c r="K137" s="75">
        <v>40</v>
      </c>
      <c r="L137" s="40">
        <v>2164.1999999999998</v>
      </c>
      <c r="M137" s="43">
        <f t="shared" si="14"/>
        <v>2.4908151E-3</v>
      </c>
      <c r="N137" s="43">
        <f t="shared" si="15"/>
        <v>2.3858514000000002E-3</v>
      </c>
      <c r="O137" s="76">
        <f t="shared" si="16"/>
        <v>5.0211499999999999E-5</v>
      </c>
      <c r="P137" s="22">
        <f t="shared" si="17"/>
        <v>6788</v>
      </c>
      <c r="Q137" s="22"/>
      <c r="R137" s="22"/>
      <c r="S137" s="22"/>
      <c r="T137" s="22"/>
      <c r="U137" s="117"/>
    </row>
    <row r="138" spans="1:21" ht="15" hidden="1">
      <c r="A138" s="116" t="s">
        <v>4251</v>
      </c>
      <c r="B138" s="70" t="s">
        <v>5005</v>
      </c>
      <c r="C138" s="71" t="s">
        <v>6710</v>
      </c>
      <c r="D138" s="71" t="s">
        <v>6853</v>
      </c>
      <c r="E138" s="71" t="s">
        <v>6710</v>
      </c>
      <c r="F138" s="71" t="s">
        <v>6714</v>
      </c>
      <c r="G138" s="73" t="s">
        <v>6703</v>
      </c>
      <c r="H138" s="74" t="s">
        <v>6855</v>
      </c>
      <c r="I138" s="37">
        <v>8386</v>
      </c>
      <c r="J138" s="38">
        <v>1238</v>
      </c>
      <c r="K138" s="75">
        <v>160</v>
      </c>
      <c r="L138" s="40">
        <v>976.72</v>
      </c>
      <c r="M138" s="43">
        <f t="shared" si="14"/>
        <v>1.9079418000000001E-2</v>
      </c>
      <c r="N138" s="43">
        <f t="shared" si="15"/>
        <v>2.4183306799999998E-2</v>
      </c>
      <c r="O138" s="76">
        <f t="shared" si="16"/>
        <v>5.0895040000000001E-4</v>
      </c>
      <c r="P138" s="22">
        <f t="shared" si="17"/>
        <v>68810</v>
      </c>
      <c r="Q138" s="22"/>
      <c r="R138" s="22"/>
      <c r="S138" s="22"/>
      <c r="T138" s="22"/>
      <c r="U138" s="117"/>
    </row>
    <row r="139" spans="1:21" ht="15" hidden="1">
      <c r="A139" s="116" t="s">
        <v>4252</v>
      </c>
      <c r="B139" s="70" t="s">
        <v>5006</v>
      </c>
      <c r="C139" s="71" t="s">
        <v>6710</v>
      </c>
      <c r="D139" s="71" t="s">
        <v>6853</v>
      </c>
      <c r="E139" s="71" t="s">
        <v>6715</v>
      </c>
      <c r="F139" s="71">
        <v>3</v>
      </c>
      <c r="G139" s="73" t="s">
        <v>6704</v>
      </c>
      <c r="H139" s="74" t="s">
        <v>6856</v>
      </c>
      <c r="I139" s="37">
        <v>22692</v>
      </c>
      <c r="J139" s="38">
        <v>3021</v>
      </c>
      <c r="K139" s="75">
        <v>350</v>
      </c>
      <c r="L139" s="40">
        <v>1130.8900000000001</v>
      </c>
      <c r="M139" s="43">
        <f t="shared" si="14"/>
        <v>1.54239379E-2</v>
      </c>
      <c r="N139" s="43">
        <f t="shared" si="15"/>
        <v>4.1202695499999997E-2</v>
      </c>
      <c r="O139" s="76">
        <f t="shared" si="16"/>
        <v>8.6713239999999998E-4</v>
      </c>
      <c r="P139" s="22">
        <f t="shared" si="17"/>
        <v>117236</v>
      </c>
      <c r="Q139" s="22"/>
      <c r="R139" s="22"/>
      <c r="S139" s="22"/>
      <c r="T139" s="22"/>
      <c r="U139" s="117"/>
    </row>
    <row r="140" spans="1:21" ht="15" hidden="1">
      <c r="A140" s="116" t="s">
        <v>4253</v>
      </c>
      <c r="B140" s="70" t="s">
        <v>5007</v>
      </c>
      <c r="C140" s="71" t="s">
        <v>6710</v>
      </c>
      <c r="D140" s="71" t="s">
        <v>6857</v>
      </c>
      <c r="E140" s="71" t="s">
        <v>6711</v>
      </c>
      <c r="F140" s="71" t="s">
        <v>6714</v>
      </c>
      <c r="G140" s="73" t="s">
        <v>6703</v>
      </c>
      <c r="H140" s="74" t="s">
        <v>6858</v>
      </c>
      <c r="I140" s="37">
        <v>14280</v>
      </c>
      <c r="J140" s="38">
        <v>2349</v>
      </c>
      <c r="K140" s="75">
        <v>61</v>
      </c>
      <c r="L140" s="40">
        <v>1936.44</v>
      </c>
      <c r="M140" s="43">
        <f t="shared" si="14"/>
        <v>4.2717086000000001E-3</v>
      </c>
      <c r="N140" s="43">
        <f t="shared" si="15"/>
        <v>5.1817992999999996E-3</v>
      </c>
      <c r="O140" s="76">
        <f t="shared" si="16"/>
        <v>1.090537E-4</v>
      </c>
      <c r="P140" s="22">
        <f t="shared" si="17"/>
        <v>14744</v>
      </c>
      <c r="Q140" s="22"/>
      <c r="R140" s="22"/>
      <c r="S140" s="22"/>
      <c r="T140" s="22"/>
      <c r="U140" s="117"/>
    </row>
    <row r="141" spans="1:21" ht="15" hidden="1">
      <c r="A141" s="116" t="s">
        <v>4254</v>
      </c>
      <c r="B141" s="70" t="s">
        <v>5008</v>
      </c>
      <c r="C141" s="71" t="s">
        <v>6710</v>
      </c>
      <c r="D141" s="71" t="s">
        <v>6857</v>
      </c>
      <c r="E141" s="71" t="s">
        <v>6710</v>
      </c>
      <c r="F141" s="71" t="s">
        <v>6714</v>
      </c>
      <c r="G141" s="73" t="s">
        <v>6703</v>
      </c>
      <c r="H141" s="74" t="s">
        <v>6859</v>
      </c>
      <c r="I141" s="37">
        <v>29514</v>
      </c>
      <c r="J141" s="38">
        <v>4602</v>
      </c>
      <c r="K141" s="75">
        <v>44</v>
      </c>
      <c r="L141" s="40">
        <v>2041.33</v>
      </c>
      <c r="M141" s="43">
        <f t="shared" si="14"/>
        <v>1.4908179000000001E-3</v>
      </c>
      <c r="N141" s="43">
        <f t="shared" si="15"/>
        <v>3.3609185999999998E-3</v>
      </c>
      <c r="O141" s="76">
        <f t="shared" si="16"/>
        <v>7.0732299999999994E-5</v>
      </c>
      <c r="P141" s="22">
        <f t="shared" si="17"/>
        <v>9563</v>
      </c>
      <c r="Q141" s="22"/>
      <c r="R141" s="22"/>
      <c r="S141" s="22"/>
      <c r="T141" s="22"/>
      <c r="U141" s="117"/>
    </row>
    <row r="142" spans="1:21" ht="15" hidden="1">
      <c r="A142" s="116" t="s">
        <v>4255</v>
      </c>
      <c r="B142" s="70" t="s">
        <v>5009</v>
      </c>
      <c r="C142" s="71" t="s">
        <v>6710</v>
      </c>
      <c r="D142" s="71" t="s">
        <v>6857</v>
      </c>
      <c r="E142" s="71" t="s">
        <v>6715</v>
      </c>
      <c r="F142" s="71" t="s">
        <v>6714</v>
      </c>
      <c r="G142" s="73" t="s">
        <v>6703</v>
      </c>
      <c r="H142" s="74" t="s">
        <v>6860</v>
      </c>
      <c r="I142" s="37">
        <v>3149</v>
      </c>
      <c r="J142" s="38">
        <v>424</v>
      </c>
      <c r="K142" s="75">
        <v>5</v>
      </c>
      <c r="L142" s="40">
        <v>1450.66</v>
      </c>
      <c r="M142" s="43">
        <f t="shared" si="14"/>
        <v>1.5878056000000001E-3</v>
      </c>
      <c r="N142" s="43">
        <f t="shared" si="15"/>
        <v>4.6408499999999999E-4</v>
      </c>
      <c r="O142" s="76">
        <f t="shared" si="16"/>
        <v>9.7668999999999996E-6</v>
      </c>
      <c r="P142" s="22">
        <f t="shared" si="17"/>
        <v>1320</v>
      </c>
      <c r="Q142" s="22"/>
      <c r="R142" s="22"/>
      <c r="S142" s="22"/>
      <c r="T142" s="22"/>
      <c r="U142" s="117"/>
    </row>
    <row r="143" spans="1:21" ht="15" hidden="1">
      <c r="A143" s="116" t="s">
        <v>4256</v>
      </c>
      <c r="B143" s="70" t="s">
        <v>5010</v>
      </c>
      <c r="C143" s="71" t="s">
        <v>6710</v>
      </c>
      <c r="D143" s="71" t="s">
        <v>6857</v>
      </c>
      <c r="E143" s="71" t="s">
        <v>6717</v>
      </c>
      <c r="F143" s="71">
        <v>3</v>
      </c>
      <c r="G143" s="73" t="s">
        <v>6704</v>
      </c>
      <c r="H143" s="74" t="s">
        <v>6861</v>
      </c>
      <c r="I143" s="37">
        <v>23303</v>
      </c>
      <c r="J143" s="38">
        <v>3623</v>
      </c>
      <c r="K143" s="75">
        <v>23</v>
      </c>
      <c r="L143" s="40">
        <v>2680.32</v>
      </c>
      <c r="M143" s="43">
        <f t="shared" si="14"/>
        <v>9.8699729999999998E-4</v>
      </c>
      <c r="N143" s="43">
        <f t="shared" si="15"/>
        <v>1.3341284000000001E-3</v>
      </c>
      <c r="O143" s="76">
        <f t="shared" si="16"/>
        <v>2.80774E-5</v>
      </c>
      <c r="P143" s="22">
        <f t="shared" si="17"/>
        <v>3796</v>
      </c>
      <c r="Q143" s="22"/>
      <c r="R143" s="22"/>
      <c r="S143" s="22"/>
      <c r="T143" s="22"/>
      <c r="U143" s="117"/>
    </row>
    <row r="144" spans="1:21" ht="15" hidden="1">
      <c r="A144" s="116" t="s">
        <v>4257</v>
      </c>
      <c r="B144" s="70" t="s">
        <v>5011</v>
      </c>
      <c r="C144" s="71" t="s">
        <v>6710</v>
      </c>
      <c r="D144" s="71" t="s">
        <v>6857</v>
      </c>
      <c r="E144" s="71" t="s">
        <v>6719</v>
      </c>
      <c r="F144" s="71" t="s">
        <v>6714</v>
      </c>
      <c r="G144" s="73" t="s">
        <v>6703</v>
      </c>
      <c r="H144" s="74" t="s">
        <v>6862</v>
      </c>
      <c r="I144" s="37">
        <v>19765</v>
      </c>
      <c r="J144" s="38">
        <v>3053</v>
      </c>
      <c r="K144" s="75">
        <v>18</v>
      </c>
      <c r="L144" s="40">
        <v>5474.5</v>
      </c>
      <c r="M144" s="43">
        <f t="shared" si="14"/>
        <v>9.1070069999999999E-4</v>
      </c>
      <c r="N144" s="43">
        <f t="shared" si="15"/>
        <v>5.0787629999999998E-4</v>
      </c>
      <c r="O144" s="76">
        <f t="shared" si="16"/>
        <v>1.0688499999999999E-5</v>
      </c>
      <c r="P144" s="22">
        <f t="shared" si="17"/>
        <v>1445</v>
      </c>
      <c r="Q144" s="22"/>
      <c r="R144" s="22"/>
      <c r="S144" s="22"/>
      <c r="T144" s="22"/>
      <c r="U144" s="117"/>
    </row>
    <row r="145" spans="1:21" ht="15" hidden="1">
      <c r="A145" s="116" t="s">
        <v>4258</v>
      </c>
      <c r="B145" s="70" t="s">
        <v>5012</v>
      </c>
      <c r="C145" s="71" t="s">
        <v>6710</v>
      </c>
      <c r="D145" s="71" t="s">
        <v>6857</v>
      </c>
      <c r="E145" s="71" t="s">
        <v>6721</v>
      </c>
      <c r="F145" s="71" t="s">
        <v>6714</v>
      </c>
      <c r="G145" s="73" t="s">
        <v>6703</v>
      </c>
      <c r="H145" s="74" t="s">
        <v>6863</v>
      </c>
      <c r="I145" s="37">
        <v>3866</v>
      </c>
      <c r="J145" s="38">
        <v>553</v>
      </c>
      <c r="K145" s="75">
        <v>23</v>
      </c>
      <c r="L145" s="40">
        <v>2218.46</v>
      </c>
      <c r="M145" s="43">
        <f t="shared" si="14"/>
        <v>5.9493015999999999E-3</v>
      </c>
      <c r="N145" s="43">
        <f t="shared" si="15"/>
        <v>1.4829944E-3</v>
      </c>
      <c r="O145" s="76">
        <f t="shared" si="16"/>
        <v>3.1210400000000002E-5</v>
      </c>
      <c r="P145" s="22">
        <f t="shared" si="17"/>
        <v>4219</v>
      </c>
      <c r="Q145" s="22"/>
      <c r="R145" s="22"/>
      <c r="S145" s="22"/>
      <c r="T145" s="22"/>
      <c r="U145" s="117"/>
    </row>
    <row r="146" spans="1:21" ht="15" hidden="1">
      <c r="A146" s="116" t="s">
        <v>4259</v>
      </c>
      <c r="B146" s="70" t="s">
        <v>5013</v>
      </c>
      <c r="C146" s="71" t="s">
        <v>6710</v>
      </c>
      <c r="D146" s="71" t="s">
        <v>6857</v>
      </c>
      <c r="E146" s="71" t="s">
        <v>6728</v>
      </c>
      <c r="F146" s="71">
        <v>3</v>
      </c>
      <c r="G146" s="73" t="s">
        <v>6704</v>
      </c>
      <c r="H146" s="74" t="s">
        <v>6864</v>
      </c>
      <c r="I146" s="37">
        <v>12812</v>
      </c>
      <c r="J146" s="38">
        <v>1763</v>
      </c>
      <c r="K146" s="75">
        <v>89</v>
      </c>
      <c r="L146" s="40">
        <v>1679.19</v>
      </c>
      <c r="M146" s="43">
        <f t="shared" si="14"/>
        <v>6.9466125000000002E-3</v>
      </c>
      <c r="N146" s="43">
        <f t="shared" si="15"/>
        <v>7.2933245999999997E-3</v>
      </c>
      <c r="O146" s="76">
        <f t="shared" si="16"/>
        <v>1.5349180000000001E-4</v>
      </c>
      <c r="P146" s="22">
        <f t="shared" si="17"/>
        <v>20752</v>
      </c>
      <c r="Q146" s="22"/>
      <c r="R146" s="22"/>
      <c r="S146" s="22"/>
      <c r="T146" s="22"/>
      <c r="U146" s="117"/>
    </row>
    <row r="147" spans="1:21" ht="15" hidden="1">
      <c r="A147" s="116" t="s">
        <v>4260</v>
      </c>
      <c r="B147" s="70" t="s">
        <v>5014</v>
      </c>
      <c r="C147" s="71" t="s">
        <v>6710</v>
      </c>
      <c r="D147" s="71" t="s">
        <v>6857</v>
      </c>
      <c r="E147" s="71" t="s">
        <v>6752</v>
      </c>
      <c r="F147" s="71">
        <v>3</v>
      </c>
      <c r="G147" s="73" t="s">
        <v>6704</v>
      </c>
      <c r="H147" s="74" t="s">
        <v>5788</v>
      </c>
      <c r="I147" s="37">
        <v>20429</v>
      </c>
      <c r="J147" s="38">
        <v>2672</v>
      </c>
      <c r="K147" s="75">
        <v>15</v>
      </c>
      <c r="L147" s="40">
        <v>3022.56</v>
      </c>
      <c r="M147" s="43">
        <f t="shared" si="14"/>
        <v>7.3425029999999998E-4</v>
      </c>
      <c r="N147" s="43">
        <f t="shared" si="15"/>
        <v>6.490911E-4</v>
      </c>
      <c r="O147" s="76">
        <f t="shared" si="16"/>
        <v>1.3660400000000001E-5</v>
      </c>
      <c r="P147" s="22">
        <f t="shared" si="17"/>
        <v>1846</v>
      </c>
      <c r="Q147" s="22"/>
      <c r="R147" s="22"/>
      <c r="S147" s="22"/>
      <c r="T147" s="22"/>
      <c r="U147" s="117"/>
    </row>
    <row r="148" spans="1:21" ht="15" hidden="1">
      <c r="A148" s="116" t="s">
        <v>4261</v>
      </c>
      <c r="B148" s="70" t="s">
        <v>5015</v>
      </c>
      <c r="C148" s="71" t="s">
        <v>6710</v>
      </c>
      <c r="D148" s="71" t="s">
        <v>6857</v>
      </c>
      <c r="E148" s="71" t="s">
        <v>6754</v>
      </c>
      <c r="F148" s="71" t="s">
        <v>6714</v>
      </c>
      <c r="G148" s="73" t="s">
        <v>6703</v>
      </c>
      <c r="H148" s="74" t="s">
        <v>6865</v>
      </c>
      <c r="I148" s="37">
        <v>10301</v>
      </c>
      <c r="J148" s="38">
        <v>1425</v>
      </c>
      <c r="K148" s="75">
        <v>49</v>
      </c>
      <c r="L148" s="40">
        <v>1915.61</v>
      </c>
      <c r="M148" s="43">
        <f t="shared" si="14"/>
        <v>4.7568196999999996E-3</v>
      </c>
      <c r="N148" s="43">
        <f t="shared" si="15"/>
        <v>3.5385427999999998E-3</v>
      </c>
      <c r="O148" s="76">
        <f t="shared" si="16"/>
        <v>7.4470500000000005E-5</v>
      </c>
      <c r="P148" s="22">
        <f t="shared" si="17"/>
        <v>10068</v>
      </c>
      <c r="Q148" s="22"/>
      <c r="R148" s="22"/>
      <c r="S148" s="22"/>
      <c r="T148" s="22"/>
      <c r="U148" s="117"/>
    </row>
    <row r="149" spans="1:21" ht="15" hidden="1">
      <c r="A149" s="116" t="s">
        <v>4262</v>
      </c>
      <c r="B149" s="70" t="s">
        <v>5016</v>
      </c>
      <c r="C149" s="71" t="s">
        <v>6710</v>
      </c>
      <c r="D149" s="71" t="s">
        <v>6866</v>
      </c>
      <c r="E149" s="71" t="s">
        <v>6711</v>
      </c>
      <c r="F149" s="71">
        <v>3</v>
      </c>
      <c r="G149" s="73" t="s">
        <v>6704</v>
      </c>
      <c r="H149" s="74" t="s">
        <v>6867</v>
      </c>
      <c r="I149" s="37">
        <v>5381</v>
      </c>
      <c r="J149" s="38">
        <v>722</v>
      </c>
      <c r="K149" s="75">
        <v>220</v>
      </c>
      <c r="L149" s="40">
        <v>1233.26</v>
      </c>
      <c r="M149" s="43">
        <f t="shared" si="14"/>
        <v>4.0884593900000002E-2</v>
      </c>
      <c r="N149" s="43">
        <f t="shared" si="15"/>
        <v>2.3935485400000001E-2</v>
      </c>
      <c r="O149" s="76">
        <f t="shared" si="16"/>
        <v>5.0373490000000002E-4</v>
      </c>
      <c r="P149" s="22">
        <f t="shared" si="17"/>
        <v>68104</v>
      </c>
      <c r="Q149" s="22"/>
      <c r="R149" s="22"/>
      <c r="S149" s="22"/>
      <c r="T149" s="22"/>
      <c r="U149" s="117"/>
    </row>
    <row r="150" spans="1:21" ht="15" hidden="1">
      <c r="A150" s="116" t="s">
        <v>4263</v>
      </c>
      <c r="B150" s="70" t="s">
        <v>5017</v>
      </c>
      <c r="C150" s="71" t="s">
        <v>6710</v>
      </c>
      <c r="D150" s="71" t="s">
        <v>6866</v>
      </c>
      <c r="E150" s="71" t="s">
        <v>6710</v>
      </c>
      <c r="F150" s="71" t="s">
        <v>6714</v>
      </c>
      <c r="G150" s="73" t="s">
        <v>6703</v>
      </c>
      <c r="H150" s="74" t="s">
        <v>6868</v>
      </c>
      <c r="I150" s="37">
        <v>3087</v>
      </c>
      <c r="J150" s="38">
        <v>410</v>
      </c>
      <c r="K150" s="75">
        <v>17</v>
      </c>
      <c r="L150" s="40">
        <v>1642.74</v>
      </c>
      <c r="M150" s="43">
        <f t="shared" si="14"/>
        <v>5.5069645999999998E-3</v>
      </c>
      <c r="N150" s="43">
        <f t="shared" si="15"/>
        <v>1.3744447999999999E-3</v>
      </c>
      <c r="O150" s="76">
        <f t="shared" si="16"/>
        <v>2.89259E-5</v>
      </c>
      <c r="P150" s="22">
        <f t="shared" si="17"/>
        <v>3910</v>
      </c>
      <c r="Q150" s="22"/>
      <c r="R150" s="22"/>
      <c r="S150" s="22"/>
      <c r="T150" s="22"/>
      <c r="U150" s="117"/>
    </row>
    <row r="151" spans="1:21" ht="15" hidden="1">
      <c r="A151" s="116" t="s">
        <v>4264</v>
      </c>
      <c r="B151" s="70" t="s">
        <v>5018</v>
      </c>
      <c r="C151" s="71" t="s">
        <v>6710</v>
      </c>
      <c r="D151" s="71" t="s">
        <v>6866</v>
      </c>
      <c r="E151" s="71" t="s">
        <v>6715</v>
      </c>
      <c r="F151" s="71" t="s">
        <v>6714</v>
      </c>
      <c r="G151" s="73" t="s">
        <v>6703</v>
      </c>
      <c r="H151" s="74" t="s">
        <v>6869</v>
      </c>
      <c r="I151" s="37">
        <v>8324</v>
      </c>
      <c r="J151" s="38">
        <v>1135</v>
      </c>
      <c r="K151" s="75">
        <v>98</v>
      </c>
      <c r="L151" s="40">
        <v>1334.51</v>
      </c>
      <c r="M151" s="43">
        <f t="shared" si="14"/>
        <v>1.17731859E-2</v>
      </c>
      <c r="N151" s="43">
        <f t="shared" si="15"/>
        <v>1.00130879E-2</v>
      </c>
      <c r="O151" s="76">
        <f t="shared" si="16"/>
        <v>2.107307E-4</v>
      </c>
      <c r="P151" s="22">
        <f t="shared" si="17"/>
        <v>28490</v>
      </c>
      <c r="Q151" s="22"/>
      <c r="R151" s="22"/>
      <c r="S151" s="22"/>
      <c r="T151" s="22"/>
      <c r="U151" s="117"/>
    </row>
    <row r="152" spans="1:21" ht="15" hidden="1">
      <c r="A152" s="116" t="s">
        <v>4265</v>
      </c>
      <c r="B152" s="70" t="s">
        <v>5019</v>
      </c>
      <c r="C152" s="71" t="s">
        <v>6710</v>
      </c>
      <c r="D152" s="71" t="s">
        <v>6866</v>
      </c>
      <c r="E152" s="71" t="s">
        <v>6717</v>
      </c>
      <c r="F152" s="71" t="s">
        <v>6714</v>
      </c>
      <c r="G152" s="73" t="s">
        <v>6703</v>
      </c>
      <c r="H152" s="74" t="s">
        <v>6870</v>
      </c>
      <c r="I152" s="37">
        <v>5464</v>
      </c>
      <c r="J152" s="38">
        <v>751</v>
      </c>
      <c r="K152" s="75">
        <v>83</v>
      </c>
      <c r="L152" s="40">
        <v>1147.3699999999999</v>
      </c>
      <c r="M152" s="43">
        <f t="shared" si="14"/>
        <v>1.5190336699999999E-2</v>
      </c>
      <c r="N152" s="43">
        <f t="shared" si="15"/>
        <v>9.9426888000000001E-3</v>
      </c>
      <c r="O152" s="76">
        <f t="shared" si="16"/>
        <v>2.0924910000000001E-4</v>
      </c>
      <c r="P152" s="22">
        <f t="shared" si="17"/>
        <v>28290</v>
      </c>
      <c r="Q152" s="22"/>
      <c r="R152" s="22"/>
      <c r="S152" s="22"/>
      <c r="T152" s="22"/>
      <c r="U152" s="117"/>
    </row>
    <row r="153" spans="1:21" ht="15" hidden="1">
      <c r="A153" s="116" t="s">
        <v>4266</v>
      </c>
      <c r="B153" s="70" t="s">
        <v>5020</v>
      </c>
      <c r="C153" s="71" t="s">
        <v>6710</v>
      </c>
      <c r="D153" s="71" t="s">
        <v>6866</v>
      </c>
      <c r="E153" s="71" t="s">
        <v>6719</v>
      </c>
      <c r="F153" s="71">
        <v>3</v>
      </c>
      <c r="G153" s="73" t="s">
        <v>6704</v>
      </c>
      <c r="H153" s="74" t="s">
        <v>6871</v>
      </c>
      <c r="I153" s="37">
        <v>22187</v>
      </c>
      <c r="J153" s="38">
        <v>2882</v>
      </c>
      <c r="K153" s="75">
        <v>213</v>
      </c>
      <c r="L153" s="40">
        <v>1463.65</v>
      </c>
      <c r="M153" s="43">
        <f t="shared" si="14"/>
        <v>9.6002163000000005E-3</v>
      </c>
      <c r="N153" s="43">
        <f t="shared" si="15"/>
        <v>1.89033056E-2</v>
      </c>
      <c r="O153" s="76">
        <f t="shared" si="16"/>
        <v>3.9783E-4</v>
      </c>
      <c r="P153" s="22">
        <f t="shared" si="17"/>
        <v>53786</v>
      </c>
      <c r="Q153" s="22"/>
      <c r="R153" s="22"/>
      <c r="S153" s="22"/>
      <c r="T153" s="22"/>
      <c r="U153" s="117"/>
    </row>
    <row r="154" spans="1:21" ht="15" hidden="1">
      <c r="A154" s="116" t="s">
        <v>4267</v>
      </c>
      <c r="B154" s="70" t="s">
        <v>5021</v>
      </c>
      <c r="C154" s="71" t="s">
        <v>6710</v>
      </c>
      <c r="D154" s="71" t="s">
        <v>6866</v>
      </c>
      <c r="E154" s="71" t="s">
        <v>6721</v>
      </c>
      <c r="F154" s="71">
        <v>3</v>
      </c>
      <c r="G154" s="73" t="s">
        <v>6704</v>
      </c>
      <c r="H154" s="74" t="s">
        <v>6872</v>
      </c>
      <c r="I154" s="37">
        <v>17461</v>
      </c>
      <c r="J154" s="38">
        <v>2437</v>
      </c>
      <c r="K154" s="75">
        <v>85</v>
      </c>
      <c r="L154" s="40">
        <v>992.31</v>
      </c>
      <c r="M154" s="43">
        <f t="shared" si="14"/>
        <v>4.8679915000000001E-3</v>
      </c>
      <c r="N154" s="43">
        <f t="shared" si="15"/>
        <v>1.1955231E-2</v>
      </c>
      <c r="O154" s="76">
        <f t="shared" si="16"/>
        <v>2.5160409999999998E-4</v>
      </c>
      <c r="P154" s="22">
        <f t="shared" si="17"/>
        <v>34016</v>
      </c>
      <c r="Q154" s="22"/>
      <c r="R154" s="22"/>
      <c r="S154" s="22"/>
      <c r="T154" s="22"/>
      <c r="U154" s="117"/>
    </row>
    <row r="155" spans="1:21" ht="15" hidden="1">
      <c r="A155" s="116" t="s">
        <v>4268</v>
      </c>
      <c r="B155" s="70" t="s">
        <v>5022</v>
      </c>
      <c r="C155" s="71" t="s">
        <v>6710</v>
      </c>
      <c r="D155" s="71" t="s">
        <v>6866</v>
      </c>
      <c r="E155" s="71" t="s">
        <v>6728</v>
      </c>
      <c r="F155" s="71">
        <v>3</v>
      </c>
      <c r="G155" s="73" t="s">
        <v>6704</v>
      </c>
      <c r="H155" s="74" t="s">
        <v>6873</v>
      </c>
      <c r="I155" s="37">
        <v>4623</v>
      </c>
      <c r="J155" s="38">
        <v>617</v>
      </c>
      <c r="K155" s="75">
        <v>153</v>
      </c>
      <c r="L155" s="40">
        <v>1014.18</v>
      </c>
      <c r="M155" s="43">
        <f t="shared" si="14"/>
        <v>3.3095392600000002E-2</v>
      </c>
      <c r="N155" s="43">
        <f t="shared" si="15"/>
        <v>2.0134352099999999E-2</v>
      </c>
      <c r="O155" s="76">
        <f t="shared" si="16"/>
        <v>4.23738E-4</v>
      </c>
      <c r="P155" s="22">
        <f t="shared" si="17"/>
        <v>57289</v>
      </c>
      <c r="Q155" s="22"/>
      <c r="R155" s="22"/>
      <c r="S155" s="22"/>
      <c r="T155" s="22"/>
      <c r="U155" s="117"/>
    </row>
    <row r="156" spans="1:21" ht="15" hidden="1">
      <c r="A156" s="116" t="s">
        <v>4269</v>
      </c>
      <c r="B156" s="70" t="s">
        <v>5023</v>
      </c>
      <c r="C156" s="71" t="s">
        <v>6710</v>
      </c>
      <c r="D156" s="71" t="s">
        <v>6874</v>
      </c>
      <c r="E156" s="71" t="s">
        <v>6711</v>
      </c>
      <c r="F156" s="71" t="s">
        <v>6712</v>
      </c>
      <c r="G156" s="73" t="s">
        <v>6702</v>
      </c>
      <c r="H156" s="74" t="s">
        <v>6875</v>
      </c>
      <c r="I156" s="37">
        <v>4258</v>
      </c>
      <c r="J156" s="38">
        <v>580</v>
      </c>
      <c r="K156" s="44">
        <v>25</v>
      </c>
      <c r="L156" s="40">
        <v>1283.71</v>
      </c>
      <c r="M156" s="43">
        <f t="shared" si="14"/>
        <v>5.8713009999999998E-3</v>
      </c>
      <c r="N156" s="43">
        <f t="shared" si="15"/>
        <v>2.6527444E-3</v>
      </c>
      <c r="O156" s="76">
        <f t="shared" si="16"/>
        <v>5.5828400000000002E-5</v>
      </c>
      <c r="P156" s="22">
        <f t="shared" si="17"/>
        <v>7547</v>
      </c>
      <c r="Q156" s="22"/>
      <c r="R156" s="22"/>
      <c r="S156" s="22"/>
      <c r="T156" s="22"/>
      <c r="U156" s="117"/>
    </row>
    <row r="157" spans="1:21" ht="15" hidden="1">
      <c r="A157" s="116" t="s">
        <v>4270</v>
      </c>
      <c r="B157" s="70" t="s">
        <v>5024</v>
      </c>
      <c r="C157" s="71" t="s">
        <v>6710</v>
      </c>
      <c r="D157" s="71" t="s">
        <v>6874</v>
      </c>
      <c r="E157" s="71" t="s">
        <v>6710</v>
      </c>
      <c r="F157" s="71" t="s">
        <v>6712</v>
      </c>
      <c r="G157" s="73" t="s">
        <v>6702</v>
      </c>
      <c r="H157" s="74" t="s">
        <v>6876</v>
      </c>
      <c r="I157" s="37">
        <v>31089</v>
      </c>
      <c r="J157" s="38">
        <v>3606</v>
      </c>
      <c r="K157" s="44">
        <v>374</v>
      </c>
      <c r="L157" s="40">
        <v>1604.7</v>
      </c>
      <c r="M157" s="43">
        <f t="shared" si="14"/>
        <v>1.20299784E-2</v>
      </c>
      <c r="N157" s="43">
        <f t="shared" si="15"/>
        <v>2.7033153899999999E-2</v>
      </c>
      <c r="O157" s="76">
        <f t="shared" si="16"/>
        <v>5.6892689999999996E-4</v>
      </c>
      <c r="P157" s="22">
        <f t="shared" si="17"/>
        <v>76918</v>
      </c>
      <c r="Q157" s="22"/>
      <c r="R157" s="22"/>
      <c r="S157" s="22"/>
      <c r="T157" s="22"/>
      <c r="U157" s="117"/>
    </row>
    <row r="158" spans="1:21" ht="15" hidden="1">
      <c r="A158" s="116" t="s">
        <v>4271</v>
      </c>
      <c r="B158" s="70" t="s">
        <v>5025</v>
      </c>
      <c r="C158" s="71" t="s">
        <v>6710</v>
      </c>
      <c r="D158" s="71" t="s">
        <v>6874</v>
      </c>
      <c r="E158" s="71" t="s">
        <v>6715</v>
      </c>
      <c r="F158" s="71">
        <v>3</v>
      </c>
      <c r="G158" s="73" t="s">
        <v>6704</v>
      </c>
      <c r="H158" s="74" t="s">
        <v>6877</v>
      </c>
      <c r="I158" s="37">
        <v>23706</v>
      </c>
      <c r="J158" s="38">
        <v>3438</v>
      </c>
      <c r="K158" s="44">
        <v>339</v>
      </c>
      <c r="L158" s="40">
        <v>4399.03</v>
      </c>
      <c r="M158" s="43">
        <f t="shared" si="14"/>
        <v>1.43001771E-2</v>
      </c>
      <c r="N158" s="43">
        <f t="shared" si="15"/>
        <v>1.1176102199999999E-2</v>
      </c>
      <c r="O158" s="76">
        <f t="shared" si="16"/>
        <v>2.3520689999999999E-4</v>
      </c>
      <c r="P158" s="22">
        <f t="shared" si="17"/>
        <v>31799</v>
      </c>
      <c r="Q158" s="22"/>
      <c r="R158" s="22"/>
      <c r="S158" s="22"/>
      <c r="T158" s="22"/>
      <c r="U158" s="117"/>
    </row>
    <row r="159" spans="1:21" ht="15" hidden="1">
      <c r="A159" s="116" t="s">
        <v>4272</v>
      </c>
      <c r="B159" s="70" t="s">
        <v>5026</v>
      </c>
      <c r="C159" s="71" t="s">
        <v>6710</v>
      </c>
      <c r="D159" s="71" t="s">
        <v>6874</v>
      </c>
      <c r="E159" s="71" t="s">
        <v>6717</v>
      </c>
      <c r="F159" s="71">
        <v>3</v>
      </c>
      <c r="G159" s="73" t="s">
        <v>6704</v>
      </c>
      <c r="H159" s="74" t="s">
        <v>6878</v>
      </c>
      <c r="I159" s="37">
        <v>9218</v>
      </c>
      <c r="J159" s="38">
        <v>1355</v>
      </c>
      <c r="K159" s="44">
        <v>320</v>
      </c>
      <c r="L159" s="40">
        <v>1174.04</v>
      </c>
      <c r="M159" s="43">
        <f t="shared" si="14"/>
        <v>3.4714688600000002E-2</v>
      </c>
      <c r="N159" s="43">
        <f t="shared" si="15"/>
        <v>4.0065417700000001E-2</v>
      </c>
      <c r="O159" s="76">
        <f t="shared" si="16"/>
        <v>8.4319780000000001E-4</v>
      </c>
      <c r="P159" s="22">
        <f t="shared" si="17"/>
        <v>114000</v>
      </c>
      <c r="Q159" s="22"/>
      <c r="R159" s="22"/>
      <c r="S159" s="22"/>
      <c r="T159" s="22"/>
      <c r="U159" s="117"/>
    </row>
    <row r="160" spans="1:21" ht="15" hidden="1">
      <c r="A160" s="116" t="s">
        <v>4273</v>
      </c>
      <c r="B160" s="70" t="s">
        <v>5027</v>
      </c>
      <c r="C160" s="71" t="s">
        <v>6710</v>
      </c>
      <c r="D160" s="71" t="s">
        <v>6874</v>
      </c>
      <c r="E160" s="71" t="s">
        <v>6719</v>
      </c>
      <c r="F160" s="71" t="s">
        <v>6714</v>
      </c>
      <c r="G160" s="73" t="s">
        <v>6703</v>
      </c>
      <c r="H160" s="74" t="s">
        <v>6879</v>
      </c>
      <c r="I160" s="37">
        <v>6129</v>
      </c>
      <c r="J160" s="38">
        <v>952</v>
      </c>
      <c r="K160" s="44">
        <v>170</v>
      </c>
      <c r="L160" s="40">
        <v>1955.79</v>
      </c>
      <c r="M160" s="43">
        <f t="shared" si="14"/>
        <v>2.7736988000000001E-2</v>
      </c>
      <c r="N160" s="43">
        <f t="shared" si="15"/>
        <v>1.3501251400000001E-2</v>
      </c>
      <c r="O160" s="76">
        <f t="shared" si="16"/>
        <v>2.8414089999999998E-4</v>
      </c>
      <c r="P160" s="22">
        <f t="shared" si="17"/>
        <v>38415</v>
      </c>
      <c r="Q160" s="22"/>
      <c r="R160" s="22"/>
      <c r="S160" s="22"/>
      <c r="T160" s="22"/>
      <c r="U160" s="117"/>
    </row>
    <row r="161" spans="1:21" ht="15" hidden="1">
      <c r="A161" s="116" t="s">
        <v>4274</v>
      </c>
      <c r="B161" s="70" t="s">
        <v>5028</v>
      </c>
      <c r="C161" s="71" t="s">
        <v>6710</v>
      </c>
      <c r="D161" s="71" t="s">
        <v>6874</v>
      </c>
      <c r="E161" s="71" t="s">
        <v>6721</v>
      </c>
      <c r="F161" s="71">
        <v>3</v>
      </c>
      <c r="G161" s="73" t="s">
        <v>6704</v>
      </c>
      <c r="H161" s="74" t="s">
        <v>6880</v>
      </c>
      <c r="I161" s="37">
        <v>8452</v>
      </c>
      <c r="J161" s="38">
        <v>1203</v>
      </c>
      <c r="K161" s="44">
        <v>163</v>
      </c>
      <c r="L161" s="40">
        <v>1211.76</v>
      </c>
      <c r="M161" s="43">
        <f t="shared" si="14"/>
        <v>1.9285376199999999E-2</v>
      </c>
      <c r="N161" s="43">
        <f t="shared" si="15"/>
        <v>1.91459592E-2</v>
      </c>
      <c r="O161" s="76">
        <f t="shared" si="16"/>
        <v>4.0293680000000001E-4</v>
      </c>
      <c r="P161" s="22">
        <f t="shared" si="17"/>
        <v>54477</v>
      </c>
      <c r="Q161" s="22"/>
      <c r="R161" s="22"/>
      <c r="S161" s="22"/>
      <c r="T161" s="22"/>
      <c r="U161" s="117"/>
    </row>
    <row r="162" spans="1:21" ht="15" hidden="1">
      <c r="A162" s="116" t="s">
        <v>4275</v>
      </c>
      <c r="B162" s="70" t="s">
        <v>5029</v>
      </c>
      <c r="C162" s="71" t="s">
        <v>6710</v>
      </c>
      <c r="D162" s="71" t="s">
        <v>6874</v>
      </c>
      <c r="E162" s="71" t="s">
        <v>6728</v>
      </c>
      <c r="F162" s="71" t="s">
        <v>6714</v>
      </c>
      <c r="G162" s="73" t="s">
        <v>6703</v>
      </c>
      <c r="H162" s="74" t="s">
        <v>6876</v>
      </c>
      <c r="I162" s="37">
        <v>8406</v>
      </c>
      <c r="J162" s="38">
        <v>1268</v>
      </c>
      <c r="K162" s="44">
        <v>55</v>
      </c>
      <c r="L162" s="40">
        <v>2170.37</v>
      </c>
      <c r="M162" s="43">
        <f t="shared" si="14"/>
        <v>6.5429455000000003E-3</v>
      </c>
      <c r="N162" s="43">
        <f t="shared" si="15"/>
        <v>3.8225993E-3</v>
      </c>
      <c r="O162" s="76">
        <f t="shared" si="16"/>
        <v>8.0448600000000001E-5</v>
      </c>
      <c r="P162" s="22">
        <f t="shared" si="17"/>
        <v>10876</v>
      </c>
      <c r="Q162" s="22"/>
      <c r="R162" s="22"/>
      <c r="S162" s="22"/>
      <c r="T162" s="22"/>
      <c r="U162" s="117"/>
    </row>
    <row r="163" spans="1:21" ht="15" hidden="1">
      <c r="A163" s="116" t="s">
        <v>4276</v>
      </c>
      <c r="B163" s="70" t="s">
        <v>5030</v>
      </c>
      <c r="C163" s="71" t="s">
        <v>6710</v>
      </c>
      <c r="D163" s="71" t="s">
        <v>6881</v>
      </c>
      <c r="E163" s="71" t="s">
        <v>6711</v>
      </c>
      <c r="F163" s="71" t="s">
        <v>6712</v>
      </c>
      <c r="G163" s="73" t="s">
        <v>6702</v>
      </c>
      <c r="H163" s="74" t="s">
        <v>6882</v>
      </c>
      <c r="I163" s="37">
        <v>3742</v>
      </c>
      <c r="J163" s="38">
        <v>507</v>
      </c>
      <c r="K163" s="44">
        <v>177</v>
      </c>
      <c r="L163" s="40">
        <v>1092.56</v>
      </c>
      <c r="M163" s="43">
        <f t="shared" si="14"/>
        <v>4.7300908599999997E-2</v>
      </c>
      <c r="N163" s="43">
        <f t="shared" si="15"/>
        <v>2.1949879700000001E-2</v>
      </c>
      <c r="O163" s="76">
        <f t="shared" si="16"/>
        <v>4.6194679999999997E-4</v>
      </c>
      <c r="P163" s="22">
        <f t="shared" si="17"/>
        <v>62455</v>
      </c>
      <c r="Q163" s="22"/>
      <c r="R163" s="22"/>
      <c r="S163" s="22"/>
      <c r="T163" s="22"/>
      <c r="U163" s="117"/>
    </row>
    <row r="164" spans="1:21" ht="15" hidden="1">
      <c r="A164" s="116" t="s">
        <v>4277</v>
      </c>
      <c r="B164" s="70" t="s">
        <v>5031</v>
      </c>
      <c r="C164" s="71" t="s">
        <v>6710</v>
      </c>
      <c r="D164" s="71" t="s">
        <v>6881</v>
      </c>
      <c r="E164" s="71" t="s">
        <v>6710</v>
      </c>
      <c r="F164" s="71" t="s">
        <v>6712</v>
      </c>
      <c r="G164" s="73" t="s">
        <v>6702</v>
      </c>
      <c r="H164" s="74" t="s">
        <v>6883</v>
      </c>
      <c r="I164" s="37">
        <v>15873</v>
      </c>
      <c r="J164" s="38">
        <v>1991</v>
      </c>
      <c r="K164" s="44">
        <v>321</v>
      </c>
      <c r="L164" s="40">
        <v>1292.45</v>
      </c>
      <c r="M164" s="43">
        <f t="shared" ref="M164:M172" si="18" xml:space="preserve"> ROUNDDOWN(K164/I164,10)</f>
        <v>2.02230202E-2</v>
      </c>
      <c r="N164" s="43">
        <f t="shared" ref="N164:N172" si="19">ROUNDDOWN(J164*M164/L164,10)</f>
        <v>3.1153261799999998E-2</v>
      </c>
      <c r="O164" s="76">
        <f t="shared" ref="O164:O170" si="20">ROUNDDOWN(N164/$N$2499,10)</f>
        <v>6.5563679999999997E-4</v>
      </c>
      <c r="P164" s="22">
        <f t="shared" si="17"/>
        <v>88642</v>
      </c>
      <c r="Q164" s="22"/>
      <c r="R164" s="22"/>
      <c r="S164" s="22"/>
      <c r="T164" s="22"/>
      <c r="U164" s="117"/>
    </row>
    <row r="165" spans="1:21" ht="15" hidden="1">
      <c r="A165" s="116" t="s">
        <v>4278</v>
      </c>
      <c r="B165" s="70" t="s">
        <v>5032</v>
      </c>
      <c r="C165" s="71" t="s">
        <v>6710</v>
      </c>
      <c r="D165" s="71" t="s">
        <v>6881</v>
      </c>
      <c r="E165" s="71" t="s">
        <v>6715</v>
      </c>
      <c r="F165" s="71" t="s">
        <v>6714</v>
      </c>
      <c r="G165" s="73" t="s">
        <v>6703</v>
      </c>
      <c r="H165" s="74" t="s">
        <v>6884</v>
      </c>
      <c r="I165" s="37">
        <v>4637</v>
      </c>
      <c r="J165" s="38">
        <v>719</v>
      </c>
      <c r="K165" s="44">
        <v>144</v>
      </c>
      <c r="L165" s="40">
        <v>1192.56</v>
      </c>
      <c r="M165" s="43">
        <f t="shared" si="18"/>
        <v>3.1054561099999999E-2</v>
      </c>
      <c r="N165" s="43">
        <f t="shared" si="19"/>
        <v>1.872294E-2</v>
      </c>
      <c r="O165" s="76">
        <f t="shared" si="20"/>
        <v>3.9403410000000001E-4</v>
      </c>
      <c r="P165" s="22">
        <f t="shared" si="17"/>
        <v>53273</v>
      </c>
      <c r="Q165" s="22"/>
      <c r="R165" s="22"/>
      <c r="S165" s="22"/>
      <c r="T165" s="22"/>
      <c r="U165" s="117"/>
    </row>
    <row r="166" spans="1:21" ht="15" hidden="1">
      <c r="A166" s="116" t="s">
        <v>4279</v>
      </c>
      <c r="B166" s="70" t="s">
        <v>5033</v>
      </c>
      <c r="C166" s="71" t="s">
        <v>6710</v>
      </c>
      <c r="D166" s="71" t="s">
        <v>6881</v>
      </c>
      <c r="E166" s="71" t="s">
        <v>6717</v>
      </c>
      <c r="F166" s="71">
        <v>3</v>
      </c>
      <c r="G166" s="73" t="s">
        <v>6704</v>
      </c>
      <c r="H166" s="74" t="s">
        <v>6885</v>
      </c>
      <c r="I166" s="37">
        <v>7647</v>
      </c>
      <c r="J166" s="38">
        <v>1093</v>
      </c>
      <c r="K166" s="44">
        <v>287</v>
      </c>
      <c r="L166" s="40">
        <v>1146.26</v>
      </c>
      <c r="M166" s="43">
        <f t="shared" si="18"/>
        <v>3.7531057899999998E-2</v>
      </c>
      <c r="N166" s="43">
        <f t="shared" si="19"/>
        <v>3.5787209E-2</v>
      </c>
      <c r="O166" s="76">
        <f t="shared" si="20"/>
        <v>7.5316070000000003E-4</v>
      </c>
      <c r="P166" s="22">
        <f t="shared" si="17"/>
        <v>101827</v>
      </c>
      <c r="Q166" s="22"/>
      <c r="R166" s="22"/>
      <c r="S166" s="22"/>
      <c r="T166" s="22"/>
      <c r="U166" s="117"/>
    </row>
    <row r="167" spans="1:21" ht="15" hidden="1">
      <c r="A167" s="116" t="s">
        <v>4280</v>
      </c>
      <c r="B167" s="70" t="s">
        <v>5034</v>
      </c>
      <c r="C167" s="71" t="s">
        <v>6710</v>
      </c>
      <c r="D167" s="71" t="s">
        <v>6881</v>
      </c>
      <c r="E167" s="71" t="s">
        <v>6719</v>
      </c>
      <c r="F167" s="71" t="s">
        <v>6714</v>
      </c>
      <c r="G167" s="73" t="s">
        <v>6703</v>
      </c>
      <c r="H167" s="74" t="s">
        <v>6886</v>
      </c>
      <c r="I167" s="37">
        <v>5391</v>
      </c>
      <c r="J167" s="38">
        <v>758</v>
      </c>
      <c r="K167" s="44">
        <v>135</v>
      </c>
      <c r="L167" s="40">
        <v>1694.51</v>
      </c>
      <c r="M167" s="43">
        <f t="shared" si="18"/>
        <v>2.5041736200000001E-2</v>
      </c>
      <c r="N167" s="43">
        <f t="shared" si="19"/>
        <v>1.1201843600000001E-2</v>
      </c>
      <c r="O167" s="76">
        <f t="shared" si="20"/>
        <v>2.357487E-4</v>
      </c>
      <c r="P167" s="22">
        <f t="shared" si="17"/>
        <v>31873</v>
      </c>
      <c r="Q167" s="22"/>
      <c r="R167" s="22"/>
      <c r="S167" s="22"/>
      <c r="T167" s="22"/>
      <c r="U167" s="117"/>
    </row>
    <row r="168" spans="1:21" ht="15" hidden="1">
      <c r="A168" s="116" t="s">
        <v>4281</v>
      </c>
      <c r="B168" s="70" t="s">
        <v>5035</v>
      </c>
      <c r="C168" s="71" t="s">
        <v>6710</v>
      </c>
      <c r="D168" s="71" t="s">
        <v>6881</v>
      </c>
      <c r="E168" s="71" t="s">
        <v>6721</v>
      </c>
      <c r="F168" s="71" t="s">
        <v>6714</v>
      </c>
      <c r="G168" s="73" t="s">
        <v>6703</v>
      </c>
      <c r="H168" s="74" t="s">
        <v>6883</v>
      </c>
      <c r="I168" s="37">
        <v>7091</v>
      </c>
      <c r="J168" s="38">
        <v>1106</v>
      </c>
      <c r="K168" s="44">
        <v>191</v>
      </c>
      <c r="L168" s="40">
        <v>1544.05</v>
      </c>
      <c r="M168" s="43">
        <f t="shared" si="18"/>
        <v>2.6935552099999999E-2</v>
      </c>
      <c r="N168" s="43">
        <f t="shared" si="19"/>
        <v>1.9293883299999998E-2</v>
      </c>
      <c r="O168" s="76">
        <f t="shared" si="20"/>
        <v>4.060499E-4</v>
      </c>
      <c r="P168" s="22">
        <f t="shared" si="17"/>
        <v>54897</v>
      </c>
      <c r="Q168" s="22"/>
      <c r="R168" s="22"/>
      <c r="S168" s="22"/>
      <c r="T168" s="22"/>
      <c r="U168" s="117"/>
    </row>
    <row r="169" spans="1:21" ht="15" hidden="1">
      <c r="A169" s="116" t="s">
        <v>4282</v>
      </c>
      <c r="B169" s="70" t="s">
        <v>5036</v>
      </c>
      <c r="C169" s="71" t="s">
        <v>6710</v>
      </c>
      <c r="D169" s="71" t="s">
        <v>6887</v>
      </c>
      <c r="E169" s="71" t="s">
        <v>6711</v>
      </c>
      <c r="F169" s="71" t="s">
        <v>6712</v>
      </c>
      <c r="G169" s="73" t="s">
        <v>6702</v>
      </c>
      <c r="H169" s="74" t="s">
        <v>6888</v>
      </c>
      <c r="I169" s="37">
        <v>80524</v>
      </c>
      <c r="J169" s="38">
        <v>9195</v>
      </c>
      <c r="K169" s="44">
        <v>895</v>
      </c>
      <c r="L169" s="40">
        <v>1448.76</v>
      </c>
      <c r="M169" s="43">
        <f t="shared" si="18"/>
        <v>1.11146987E-2</v>
      </c>
      <c r="N169" s="43">
        <f t="shared" si="19"/>
        <v>7.05428466E-2</v>
      </c>
      <c r="O169" s="76">
        <f t="shared" si="20"/>
        <v>1.4846114E-3</v>
      </c>
      <c r="P169" s="22">
        <f t="shared" si="17"/>
        <v>200719</v>
      </c>
      <c r="Q169" s="22"/>
      <c r="R169" s="22"/>
      <c r="S169" s="22"/>
      <c r="T169" s="22"/>
      <c r="U169" s="117"/>
    </row>
    <row r="170" spans="1:21" ht="15" hidden="1">
      <c r="A170" s="116" t="s">
        <v>4283</v>
      </c>
      <c r="B170" s="70" t="s">
        <v>5037</v>
      </c>
      <c r="C170" s="71" t="s">
        <v>6710</v>
      </c>
      <c r="D170" s="71" t="s">
        <v>6889</v>
      </c>
      <c r="E170" s="71" t="s">
        <v>6711</v>
      </c>
      <c r="F170" s="71" t="s">
        <v>6712</v>
      </c>
      <c r="G170" s="73" t="s">
        <v>6702</v>
      </c>
      <c r="H170" s="74" t="s">
        <v>6890</v>
      </c>
      <c r="I170" s="37">
        <v>100718</v>
      </c>
      <c r="J170" s="38">
        <v>12919</v>
      </c>
      <c r="K170" s="75">
        <v>1638</v>
      </c>
      <c r="L170" s="40">
        <v>1666.89</v>
      </c>
      <c r="M170" s="43">
        <f t="shared" si="18"/>
        <v>1.626323E-2</v>
      </c>
      <c r="N170" s="43">
        <f t="shared" si="19"/>
        <v>0.12604591079999999</v>
      </c>
      <c r="O170" s="76">
        <f t="shared" si="20"/>
        <v>2.6527027000000001E-3</v>
      </c>
      <c r="P170" s="22">
        <f t="shared" si="17"/>
        <v>358645</v>
      </c>
      <c r="Q170" s="22"/>
      <c r="R170" s="22"/>
      <c r="S170" s="22"/>
      <c r="T170" s="22"/>
      <c r="U170" s="117"/>
    </row>
    <row r="171" spans="1:21" ht="15" hidden="1">
      <c r="A171" s="116" t="s">
        <v>4284</v>
      </c>
      <c r="B171" s="70" t="s">
        <v>5038</v>
      </c>
      <c r="C171" s="71" t="s">
        <v>6710</v>
      </c>
      <c r="D171" s="71" t="s">
        <v>6891</v>
      </c>
      <c r="E171" s="71" t="s">
        <v>6711</v>
      </c>
      <c r="F171" s="71" t="s">
        <v>6712</v>
      </c>
      <c r="G171" s="73" t="s">
        <v>6702</v>
      </c>
      <c r="H171" s="74" t="s">
        <v>6892</v>
      </c>
      <c r="I171" s="37">
        <v>637683</v>
      </c>
      <c r="J171" s="38">
        <v>67246</v>
      </c>
      <c r="K171" s="75">
        <v>863</v>
      </c>
      <c r="L171" s="40">
        <v>2141.04</v>
      </c>
      <c r="M171" s="43">
        <f t="shared" si="18"/>
        <v>1.353337E-3</v>
      </c>
      <c r="N171" s="43">
        <f t="shared" si="19"/>
        <v>4.2505744800000002E-2</v>
      </c>
      <c r="O171" s="76">
        <f>ROUNDDOWN(N171/$N$2499,10)</f>
        <v>8.9455579999999995E-4</v>
      </c>
      <c r="P171" s="22">
        <f t="shared" si="17"/>
        <v>120943</v>
      </c>
      <c r="Q171" s="22"/>
      <c r="R171" s="22"/>
      <c r="S171" s="22"/>
      <c r="T171" s="22"/>
      <c r="U171" s="117"/>
    </row>
    <row r="172" spans="1:21" s="2" customFormat="1" ht="15.75" hidden="1" thickBot="1">
      <c r="A172" s="203" t="s">
        <v>1989</v>
      </c>
      <c r="B172" s="204" t="s">
        <v>1990</v>
      </c>
      <c r="C172" s="205" t="s">
        <v>6710</v>
      </c>
      <c r="D172" s="206" t="s">
        <v>2634</v>
      </c>
      <c r="E172" s="206" t="s">
        <v>6711</v>
      </c>
      <c r="F172" s="205" t="s">
        <v>6712</v>
      </c>
      <c r="G172" s="207" t="s">
        <v>6702</v>
      </c>
      <c r="H172" s="208" t="s">
        <v>1988</v>
      </c>
      <c r="I172" s="209">
        <v>114568</v>
      </c>
      <c r="J172" s="210">
        <v>13671</v>
      </c>
      <c r="K172" s="211">
        <v>3013</v>
      </c>
      <c r="L172" s="212">
        <v>1423.65</v>
      </c>
      <c r="M172" s="213">
        <f t="shared" si="18"/>
        <v>2.62987919E-2</v>
      </c>
      <c r="N172" s="213">
        <f t="shared" si="19"/>
        <v>0.25254155449999999</v>
      </c>
      <c r="O172" s="214">
        <f>ROUNDDOWN(N172/$N$2499,10)</f>
        <v>5.3148702999999999E-3</v>
      </c>
      <c r="P172" s="131">
        <f t="shared" si="17"/>
        <v>718570</v>
      </c>
      <c r="Q172" s="173"/>
      <c r="R172" s="173"/>
      <c r="S172" s="173"/>
      <c r="T172" s="173"/>
      <c r="U172" s="133"/>
    </row>
    <row r="173" spans="1:21" s="11" customFormat="1" ht="16.5" hidden="1" thickBot="1">
      <c r="A173" s="186" t="s">
        <v>4285</v>
      </c>
      <c r="B173" s="166"/>
      <c r="C173" s="198" t="s">
        <v>6710</v>
      </c>
      <c r="D173" s="137" t="s">
        <v>6269</v>
      </c>
      <c r="E173" s="138"/>
      <c r="F173" s="138"/>
      <c r="G173" s="139"/>
      <c r="H173" s="140"/>
      <c r="I173" s="141">
        <f>SUM(I4:I172)</f>
        <v>2903710</v>
      </c>
      <c r="J173" s="141">
        <f>SUM(J4:J172)</f>
        <v>379275</v>
      </c>
      <c r="K173" s="141">
        <f>SUM(K4:K172)</f>
        <v>28305</v>
      </c>
      <c r="L173" s="141"/>
      <c r="M173" s="142"/>
      <c r="N173" s="142"/>
      <c r="O173" s="144"/>
      <c r="P173" s="145">
        <f>SUM(P4:P172)</f>
        <v>8227217</v>
      </c>
      <c r="Q173" s="167"/>
      <c r="R173" s="167"/>
      <c r="S173" s="167"/>
      <c r="T173" s="167"/>
      <c r="U173" s="147"/>
    </row>
    <row r="174" spans="1:21" ht="15" hidden="1">
      <c r="A174" s="184" t="s">
        <v>4286</v>
      </c>
      <c r="B174" s="153" t="s">
        <v>5039</v>
      </c>
      <c r="C174" s="154" t="s">
        <v>6717</v>
      </c>
      <c r="D174" s="154" t="s">
        <v>6711</v>
      </c>
      <c r="E174" s="154" t="s">
        <v>6711</v>
      </c>
      <c r="F174" s="154" t="s">
        <v>6712</v>
      </c>
      <c r="G174" s="155" t="s">
        <v>6702</v>
      </c>
      <c r="H174" s="156" t="s">
        <v>6893</v>
      </c>
      <c r="I174" s="157">
        <v>12335</v>
      </c>
      <c r="J174" s="158">
        <v>1786</v>
      </c>
      <c r="K174" s="216">
        <v>498</v>
      </c>
      <c r="L174" s="215">
        <v>1021.18</v>
      </c>
      <c r="M174" s="160">
        <f t="shared" ref="M174:M205" si="21" xml:space="preserve"> ROUNDDOWN(K174/I174,10)</f>
        <v>4.0372922499999998E-2</v>
      </c>
      <c r="N174" s="160">
        <f t="shared" ref="N174:N205" si="22">ROUNDDOWN(J174*M174/L174,10)</f>
        <v>7.0610509000000002E-2</v>
      </c>
      <c r="O174" s="161">
        <f t="shared" ref="O174:O205" si="23">ROUNDDOWN(N174/$N$2499,10)</f>
        <v>1.4860354000000001E-3</v>
      </c>
      <c r="P174" s="24">
        <f t="shared" si="17"/>
        <v>200911</v>
      </c>
      <c r="Q174" s="24"/>
      <c r="R174" s="24"/>
      <c r="S174" s="24"/>
      <c r="T174" s="24"/>
      <c r="U174" s="164"/>
    </row>
    <row r="175" spans="1:21" ht="15" hidden="1">
      <c r="A175" s="116" t="s">
        <v>4287</v>
      </c>
      <c r="B175" s="70" t="s">
        <v>5040</v>
      </c>
      <c r="C175" s="71" t="s">
        <v>6717</v>
      </c>
      <c r="D175" s="71" t="s">
        <v>6711</v>
      </c>
      <c r="E175" s="71" t="s">
        <v>6710</v>
      </c>
      <c r="F175" s="71" t="s">
        <v>6712</v>
      </c>
      <c r="G175" s="73" t="s">
        <v>6702</v>
      </c>
      <c r="H175" s="74" t="s">
        <v>6894</v>
      </c>
      <c r="I175" s="37">
        <v>10526</v>
      </c>
      <c r="J175" s="38">
        <v>1218</v>
      </c>
      <c r="K175" s="216">
        <v>322</v>
      </c>
      <c r="L175" s="40">
        <v>1581.36</v>
      </c>
      <c r="M175" s="43">
        <f t="shared" si="21"/>
        <v>3.0590917700000001E-2</v>
      </c>
      <c r="N175" s="43">
        <f t="shared" si="22"/>
        <v>2.35618314E-2</v>
      </c>
      <c r="O175" s="76">
        <f t="shared" si="23"/>
        <v>4.9587109999999998E-4</v>
      </c>
      <c r="P175" s="22">
        <f t="shared" si="17"/>
        <v>67041</v>
      </c>
      <c r="Q175" s="22"/>
      <c r="R175" s="22"/>
      <c r="S175" s="22"/>
      <c r="T175" s="22"/>
      <c r="U175" s="117"/>
    </row>
    <row r="176" spans="1:21" ht="15" hidden="1">
      <c r="A176" s="116" t="s">
        <v>4288</v>
      </c>
      <c r="B176" s="70" t="s">
        <v>5041</v>
      </c>
      <c r="C176" s="71" t="s">
        <v>6717</v>
      </c>
      <c r="D176" s="71" t="s">
        <v>6711</v>
      </c>
      <c r="E176" s="71" t="s">
        <v>6715</v>
      </c>
      <c r="F176" s="71" t="s">
        <v>6712</v>
      </c>
      <c r="G176" s="73" t="s">
        <v>6702</v>
      </c>
      <c r="H176" s="74" t="s">
        <v>6895</v>
      </c>
      <c r="I176" s="37">
        <v>1950</v>
      </c>
      <c r="J176" s="38">
        <v>257</v>
      </c>
      <c r="K176" s="216">
        <v>136</v>
      </c>
      <c r="L176" s="40">
        <v>1292.6099999999999</v>
      </c>
      <c r="M176" s="43">
        <f t="shared" si="21"/>
        <v>6.9743589699999997E-2</v>
      </c>
      <c r="N176" s="43">
        <f t="shared" si="22"/>
        <v>1.38665974E-2</v>
      </c>
      <c r="O176" s="76">
        <f t="shared" si="23"/>
        <v>2.9182980000000002E-4</v>
      </c>
      <c r="P176" s="22">
        <f t="shared" si="17"/>
        <v>39455</v>
      </c>
      <c r="Q176" s="22"/>
      <c r="R176" s="22"/>
      <c r="S176" s="22"/>
      <c r="T176" s="25"/>
      <c r="U176" s="117"/>
    </row>
    <row r="177" spans="1:21" ht="15" hidden="1">
      <c r="A177" s="116" t="s">
        <v>4289</v>
      </c>
      <c r="B177" s="70" t="s">
        <v>5042</v>
      </c>
      <c r="C177" s="71" t="s">
        <v>6717</v>
      </c>
      <c r="D177" s="71" t="s">
        <v>6711</v>
      </c>
      <c r="E177" s="71" t="s">
        <v>6717</v>
      </c>
      <c r="F177" s="71" t="s">
        <v>6714</v>
      </c>
      <c r="G177" s="73" t="s">
        <v>6703</v>
      </c>
      <c r="H177" s="74" t="s">
        <v>6893</v>
      </c>
      <c r="I177" s="37">
        <v>11683</v>
      </c>
      <c r="J177" s="38">
        <v>1974</v>
      </c>
      <c r="K177" s="216">
        <v>469</v>
      </c>
      <c r="L177" s="40">
        <v>886.71</v>
      </c>
      <c r="M177" s="43">
        <f t="shared" si="21"/>
        <v>4.0143798600000002E-2</v>
      </c>
      <c r="N177" s="43">
        <f t="shared" si="22"/>
        <v>8.9368404999999998E-2</v>
      </c>
      <c r="O177" s="76">
        <f t="shared" si="23"/>
        <v>1.8808052E-3</v>
      </c>
      <c r="P177" s="22">
        <f t="shared" si="17"/>
        <v>254284</v>
      </c>
      <c r="Q177" s="22"/>
      <c r="R177" s="22"/>
      <c r="S177" s="22"/>
      <c r="T177" s="22"/>
      <c r="U177" s="117"/>
    </row>
    <row r="178" spans="1:21" ht="15" hidden="1">
      <c r="A178" s="116" t="s">
        <v>4290</v>
      </c>
      <c r="B178" s="70" t="s">
        <v>5043</v>
      </c>
      <c r="C178" s="71" t="s">
        <v>6717</v>
      </c>
      <c r="D178" s="71" t="s">
        <v>6711</v>
      </c>
      <c r="E178" s="71" t="s">
        <v>6719</v>
      </c>
      <c r="F178" s="71" t="s">
        <v>6714</v>
      </c>
      <c r="G178" s="73" t="s">
        <v>6703</v>
      </c>
      <c r="H178" s="74" t="s">
        <v>6896</v>
      </c>
      <c r="I178" s="37">
        <v>4352</v>
      </c>
      <c r="J178" s="38">
        <v>716</v>
      </c>
      <c r="K178" s="216">
        <v>99</v>
      </c>
      <c r="L178" s="40">
        <v>1157.29</v>
      </c>
      <c r="M178" s="43">
        <f t="shared" si="21"/>
        <v>2.2748161699999998E-2</v>
      </c>
      <c r="N178" s="43">
        <f t="shared" si="22"/>
        <v>1.40739864E-2</v>
      </c>
      <c r="O178" s="76">
        <f t="shared" si="23"/>
        <v>2.9619439999999998E-4</v>
      </c>
      <c r="P178" s="22">
        <f t="shared" si="17"/>
        <v>40045</v>
      </c>
      <c r="Q178" s="22"/>
      <c r="R178" s="22"/>
      <c r="S178" s="22"/>
      <c r="T178" s="22"/>
      <c r="U178" s="117"/>
    </row>
    <row r="179" spans="1:21" ht="15" hidden="1">
      <c r="A179" s="116" t="s">
        <v>4291</v>
      </c>
      <c r="B179" s="70" t="s">
        <v>5044</v>
      </c>
      <c r="C179" s="71" t="s">
        <v>6717</v>
      </c>
      <c r="D179" s="71" t="s">
        <v>6711</v>
      </c>
      <c r="E179" s="71" t="s">
        <v>6721</v>
      </c>
      <c r="F179" s="71" t="s">
        <v>6714</v>
      </c>
      <c r="G179" s="73" t="s">
        <v>6703</v>
      </c>
      <c r="H179" s="74" t="s">
        <v>6897</v>
      </c>
      <c r="I179" s="37">
        <v>3220</v>
      </c>
      <c r="J179" s="38">
        <v>500</v>
      </c>
      <c r="K179" s="216">
        <v>99</v>
      </c>
      <c r="L179" s="40">
        <v>894.39</v>
      </c>
      <c r="M179" s="43">
        <f t="shared" si="21"/>
        <v>3.07453416E-2</v>
      </c>
      <c r="N179" s="43">
        <f t="shared" si="22"/>
        <v>1.7187883099999999E-2</v>
      </c>
      <c r="O179" s="76">
        <f t="shared" si="23"/>
        <v>3.6172800000000002E-4</v>
      </c>
      <c r="P179" s="22">
        <f t="shared" si="17"/>
        <v>48905</v>
      </c>
      <c r="Q179" s="22"/>
      <c r="R179" s="22"/>
      <c r="S179" s="22"/>
      <c r="T179" s="22"/>
      <c r="U179" s="117"/>
    </row>
    <row r="180" spans="1:21" ht="15" hidden="1">
      <c r="A180" s="116" t="s">
        <v>4292</v>
      </c>
      <c r="B180" s="70" t="s">
        <v>5045</v>
      </c>
      <c r="C180" s="71" t="s">
        <v>6717</v>
      </c>
      <c r="D180" s="71" t="s">
        <v>6711</v>
      </c>
      <c r="E180" s="71" t="s">
        <v>6728</v>
      </c>
      <c r="F180" s="71" t="s">
        <v>6714</v>
      </c>
      <c r="G180" s="73" t="s">
        <v>6703</v>
      </c>
      <c r="H180" s="74" t="s">
        <v>6898</v>
      </c>
      <c r="I180" s="37">
        <v>3151</v>
      </c>
      <c r="J180" s="38">
        <v>437</v>
      </c>
      <c r="K180" s="216">
        <v>166</v>
      </c>
      <c r="L180" s="40">
        <v>889.74</v>
      </c>
      <c r="M180" s="43">
        <f t="shared" si="21"/>
        <v>5.2681688300000001E-2</v>
      </c>
      <c r="N180" s="43">
        <f t="shared" si="22"/>
        <v>2.58748598E-2</v>
      </c>
      <c r="O180" s="76">
        <f t="shared" si="23"/>
        <v>5.4454999999999998E-4</v>
      </c>
      <c r="P180" s="22">
        <f t="shared" si="17"/>
        <v>73623</v>
      </c>
      <c r="Q180" s="22"/>
      <c r="R180" s="22"/>
      <c r="S180" s="22"/>
      <c r="T180" s="22"/>
      <c r="U180" s="117"/>
    </row>
    <row r="181" spans="1:21" ht="15" hidden="1">
      <c r="A181" s="116" t="s">
        <v>4293</v>
      </c>
      <c r="B181" s="70" t="s">
        <v>5046</v>
      </c>
      <c r="C181" s="71" t="s">
        <v>6717</v>
      </c>
      <c r="D181" s="71" t="s">
        <v>6711</v>
      </c>
      <c r="E181" s="71" t="s">
        <v>6752</v>
      </c>
      <c r="F181" s="71" t="s">
        <v>6714</v>
      </c>
      <c r="G181" s="73" t="s">
        <v>6703</v>
      </c>
      <c r="H181" s="74" t="s">
        <v>6899</v>
      </c>
      <c r="I181" s="37">
        <v>4587</v>
      </c>
      <c r="J181" s="38">
        <v>718</v>
      </c>
      <c r="K181" s="216">
        <v>133</v>
      </c>
      <c r="L181" s="40">
        <v>973.09</v>
      </c>
      <c r="M181" s="43">
        <f t="shared" si="21"/>
        <v>2.8994985800000001E-2</v>
      </c>
      <c r="N181" s="43">
        <f t="shared" si="22"/>
        <v>2.13941154E-2</v>
      </c>
      <c r="O181" s="76">
        <f t="shared" si="23"/>
        <v>4.5025039999999999E-4</v>
      </c>
      <c r="P181" s="22">
        <f t="shared" si="17"/>
        <v>60873</v>
      </c>
      <c r="Q181" s="22"/>
      <c r="R181" s="22"/>
      <c r="S181" s="22"/>
      <c r="T181" s="22"/>
      <c r="U181" s="117"/>
    </row>
    <row r="182" spans="1:21" ht="15" hidden="1">
      <c r="A182" s="116" t="s">
        <v>4294</v>
      </c>
      <c r="B182" s="70" t="s">
        <v>5047</v>
      </c>
      <c r="C182" s="71" t="s">
        <v>6717</v>
      </c>
      <c r="D182" s="71" t="s">
        <v>6711</v>
      </c>
      <c r="E182" s="71" t="s">
        <v>6754</v>
      </c>
      <c r="F182" s="71" t="s">
        <v>6714</v>
      </c>
      <c r="G182" s="73" t="s">
        <v>6703</v>
      </c>
      <c r="H182" s="74" t="s">
        <v>6900</v>
      </c>
      <c r="I182" s="37">
        <v>3543</v>
      </c>
      <c r="J182" s="38">
        <v>521</v>
      </c>
      <c r="K182" s="216">
        <v>90</v>
      </c>
      <c r="L182" s="40">
        <v>1566.89</v>
      </c>
      <c r="M182" s="43">
        <f t="shared" si="21"/>
        <v>2.5402201499999999E-2</v>
      </c>
      <c r="N182" s="43">
        <f t="shared" si="22"/>
        <v>8.4463791E-3</v>
      </c>
      <c r="O182" s="76">
        <f t="shared" si="23"/>
        <v>1.7775850000000001E-4</v>
      </c>
      <c r="P182" s="22">
        <f t="shared" si="17"/>
        <v>24032</v>
      </c>
      <c r="Q182" s="22"/>
      <c r="R182" s="22"/>
      <c r="S182" s="22"/>
      <c r="T182" s="22"/>
      <c r="U182" s="117"/>
    </row>
    <row r="183" spans="1:21" ht="15" hidden="1">
      <c r="A183" s="116" t="s">
        <v>4295</v>
      </c>
      <c r="B183" s="70" t="s">
        <v>5048</v>
      </c>
      <c r="C183" s="71" t="s">
        <v>6717</v>
      </c>
      <c r="D183" s="71" t="s">
        <v>6710</v>
      </c>
      <c r="E183" s="71" t="s">
        <v>6711</v>
      </c>
      <c r="F183" s="71" t="s">
        <v>6712</v>
      </c>
      <c r="G183" s="73" t="s">
        <v>6702</v>
      </c>
      <c r="H183" s="74" t="s">
        <v>6901</v>
      </c>
      <c r="I183" s="37">
        <v>28625</v>
      </c>
      <c r="J183" s="38">
        <v>4297</v>
      </c>
      <c r="K183" s="216">
        <v>544</v>
      </c>
      <c r="L183" s="40">
        <v>1561.58</v>
      </c>
      <c r="M183" s="43">
        <f t="shared" si="21"/>
        <v>1.9004366799999999E-2</v>
      </c>
      <c r="N183" s="43">
        <f t="shared" si="22"/>
        <v>5.2294319899999997E-2</v>
      </c>
      <c r="O183" s="76">
        <f t="shared" si="23"/>
        <v>1.1005615000000001E-3</v>
      </c>
      <c r="P183" s="22">
        <f t="shared" si="17"/>
        <v>148795</v>
      </c>
      <c r="Q183" s="22"/>
      <c r="R183" s="22"/>
      <c r="S183" s="22"/>
      <c r="T183" s="25"/>
      <c r="U183" s="117"/>
    </row>
    <row r="184" spans="1:21" ht="15" hidden="1">
      <c r="A184" s="116" t="s">
        <v>4296</v>
      </c>
      <c r="B184" s="70" t="s">
        <v>5049</v>
      </c>
      <c r="C184" s="71" t="s">
        <v>6717</v>
      </c>
      <c r="D184" s="71" t="s">
        <v>6710</v>
      </c>
      <c r="E184" s="71" t="s">
        <v>6710</v>
      </c>
      <c r="F184" s="71" t="s">
        <v>6714</v>
      </c>
      <c r="G184" s="73" t="s">
        <v>6703</v>
      </c>
      <c r="H184" s="74" t="s">
        <v>6902</v>
      </c>
      <c r="I184" s="37">
        <v>6392</v>
      </c>
      <c r="J184" s="38">
        <v>1032</v>
      </c>
      <c r="K184" s="216">
        <v>89</v>
      </c>
      <c r="L184" s="40">
        <v>837.72</v>
      </c>
      <c r="M184" s="43">
        <f t="shared" si="21"/>
        <v>1.39236545E-2</v>
      </c>
      <c r="N184" s="43">
        <f t="shared" si="22"/>
        <v>1.7152761499999999E-2</v>
      </c>
      <c r="O184" s="76">
        <f t="shared" si="23"/>
        <v>3.609889E-4</v>
      </c>
      <c r="P184" s="22">
        <f t="shared" si="17"/>
        <v>48805</v>
      </c>
      <c r="Q184" s="22"/>
      <c r="R184" s="22"/>
      <c r="S184" s="22"/>
      <c r="T184" s="22"/>
      <c r="U184" s="117"/>
    </row>
    <row r="185" spans="1:21" ht="15" hidden="1">
      <c r="A185" s="116" t="s">
        <v>4297</v>
      </c>
      <c r="B185" s="70" t="s">
        <v>5050</v>
      </c>
      <c r="C185" s="71" t="s">
        <v>6717</v>
      </c>
      <c r="D185" s="71" t="s">
        <v>6710</v>
      </c>
      <c r="E185" s="71" t="s">
        <v>6715</v>
      </c>
      <c r="F185" s="71" t="s">
        <v>6714</v>
      </c>
      <c r="G185" s="73" t="s">
        <v>6703</v>
      </c>
      <c r="H185" s="74" t="s">
        <v>6901</v>
      </c>
      <c r="I185" s="37">
        <v>8057</v>
      </c>
      <c r="J185" s="38">
        <v>1421</v>
      </c>
      <c r="K185" s="216">
        <v>116</v>
      </c>
      <c r="L185" s="40">
        <v>1222.57</v>
      </c>
      <c r="M185" s="43">
        <f t="shared" si="21"/>
        <v>1.4397418299999999E-2</v>
      </c>
      <c r="N185" s="43">
        <f t="shared" si="22"/>
        <v>1.67342004E-2</v>
      </c>
      <c r="O185" s="76">
        <f t="shared" si="23"/>
        <v>3.5218000000000001E-4</v>
      </c>
      <c r="P185" s="22">
        <f t="shared" si="17"/>
        <v>47614</v>
      </c>
      <c r="Q185" s="22"/>
      <c r="R185" s="22"/>
      <c r="S185" s="22"/>
      <c r="T185" s="22"/>
      <c r="U185" s="117"/>
    </row>
    <row r="186" spans="1:21" ht="15" hidden="1">
      <c r="A186" s="116" t="s">
        <v>4298</v>
      </c>
      <c r="B186" s="70" t="s">
        <v>5051</v>
      </c>
      <c r="C186" s="71" t="s">
        <v>6717</v>
      </c>
      <c r="D186" s="71" t="s">
        <v>6710</v>
      </c>
      <c r="E186" s="71" t="s">
        <v>6717</v>
      </c>
      <c r="F186" s="71" t="s">
        <v>6714</v>
      </c>
      <c r="G186" s="73" t="s">
        <v>6703</v>
      </c>
      <c r="H186" s="74" t="s">
        <v>6903</v>
      </c>
      <c r="I186" s="37">
        <v>3788</v>
      </c>
      <c r="J186" s="38">
        <v>670</v>
      </c>
      <c r="K186" s="216">
        <v>69</v>
      </c>
      <c r="L186" s="40">
        <v>880.15</v>
      </c>
      <c r="M186" s="43">
        <f t="shared" si="21"/>
        <v>1.8215417099999999E-2</v>
      </c>
      <c r="N186" s="43">
        <f t="shared" si="22"/>
        <v>1.38661926E-2</v>
      </c>
      <c r="O186" s="76">
        <f t="shared" si="23"/>
        <v>2.9182129999999999E-4</v>
      </c>
      <c r="P186" s="22">
        <f t="shared" si="17"/>
        <v>39454</v>
      </c>
      <c r="Q186" s="22"/>
      <c r="R186" s="22"/>
      <c r="S186" s="22"/>
      <c r="T186" s="22"/>
      <c r="U186" s="117"/>
    </row>
    <row r="187" spans="1:21" ht="15" hidden="1">
      <c r="A187" s="116" t="s">
        <v>4299</v>
      </c>
      <c r="B187" s="70" t="s">
        <v>5052</v>
      </c>
      <c r="C187" s="71" t="s">
        <v>6717</v>
      </c>
      <c r="D187" s="71" t="s">
        <v>6710</v>
      </c>
      <c r="E187" s="71" t="s">
        <v>6719</v>
      </c>
      <c r="F187" s="71">
        <v>3</v>
      </c>
      <c r="G187" s="73" t="s">
        <v>6704</v>
      </c>
      <c r="H187" s="74" t="s">
        <v>6904</v>
      </c>
      <c r="I187" s="37">
        <v>3995</v>
      </c>
      <c r="J187" s="38">
        <v>628</v>
      </c>
      <c r="K187" s="216">
        <v>33</v>
      </c>
      <c r="L187" s="40">
        <v>1185.53</v>
      </c>
      <c r="M187" s="43">
        <f t="shared" si="21"/>
        <v>8.2603254000000008E-3</v>
      </c>
      <c r="N187" s="43">
        <f t="shared" si="22"/>
        <v>4.3756667999999997E-3</v>
      </c>
      <c r="O187" s="76">
        <f t="shared" si="23"/>
        <v>9.2088200000000004E-5</v>
      </c>
      <c r="P187" s="22">
        <f t="shared" si="17"/>
        <v>12450</v>
      </c>
      <c r="Q187" s="22"/>
      <c r="R187" s="22"/>
      <c r="S187" s="22"/>
      <c r="T187" s="25"/>
      <c r="U187" s="117"/>
    </row>
    <row r="188" spans="1:21" ht="15" hidden="1">
      <c r="A188" s="116" t="s">
        <v>4300</v>
      </c>
      <c r="B188" s="70" t="s">
        <v>5053</v>
      </c>
      <c r="C188" s="71" t="s">
        <v>6717</v>
      </c>
      <c r="D188" s="71" t="s">
        <v>6710</v>
      </c>
      <c r="E188" s="71" t="s">
        <v>6721</v>
      </c>
      <c r="F188" s="71" t="s">
        <v>6714</v>
      </c>
      <c r="G188" s="73" t="s">
        <v>6703</v>
      </c>
      <c r="H188" s="74" t="s">
        <v>6701</v>
      </c>
      <c r="I188" s="37">
        <v>4738</v>
      </c>
      <c r="J188" s="38">
        <v>841</v>
      </c>
      <c r="K188" s="216">
        <v>58</v>
      </c>
      <c r="L188" s="40">
        <v>990.08</v>
      </c>
      <c r="M188" s="43">
        <f t="shared" si="21"/>
        <v>1.2241452E-2</v>
      </c>
      <c r="N188" s="43">
        <f t="shared" si="22"/>
        <v>1.03982113E-2</v>
      </c>
      <c r="O188" s="76">
        <f t="shared" si="23"/>
        <v>2.1883579999999999E-4</v>
      </c>
      <c r="P188" s="22">
        <f t="shared" si="17"/>
        <v>29586</v>
      </c>
      <c r="Q188" s="22"/>
      <c r="R188" s="22"/>
      <c r="S188" s="22"/>
      <c r="T188" s="22"/>
      <c r="U188" s="117"/>
    </row>
    <row r="189" spans="1:21" ht="15" hidden="1">
      <c r="A189" s="116" t="s">
        <v>4301</v>
      </c>
      <c r="B189" s="70" t="s">
        <v>5054</v>
      </c>
      <c r="C189" s="71" t="s">
        <v>6717</v>
      </c>
      <c r="D189" s="71" t="s">
        <v>6710</v>
      </c>
      <c r="E189" s="71" t="s">
        <v>6728</v>
      </c>
      <c r="F189" s="71">
        <v>3</v>
      </c>
      <c r="G189" s="73" t="s">
        <v>6704</v>
      </c>
      <c r="H189" s="74" t="s">
        <v>6905</v>
      </c>
      <c r="I189" s="37">
        <v>8998</v>
      </c>
      <c r="J189" s="38">
        <v>1460</v>
      </c>
      <c r="K189" s="216">
        <v>208</v>
      </c>
      <c r="L189" s="40">
        <v>1161.29</v>
      </c>
      <c r="M189" s="43">
        <f t="shared" si="21"/>
        <v>2.3116247999999999E-2</v>
      </c>
      <c r="N189" s="43">
        <f t="shared" si="22"/>
        <v>2.9062268700000001E-2</v>
      </c>
      <c r="O189" s="76">
        <f t="shared" si="23"/>
        <v>6.1163069999999996E-4</v>
      </c>
      <c r="P189" s="22">
        <f t="shared" si="17"/>
        <v>82692</v>
      </c>
      <c r="Q189" s="22"/>
      <c r="R189" s="22"/>
      <c r="S189" s="22"/>
      <c r="T189" s="22"/>
      <c r="U189" s="117"/>
    </row>
    <row r="190" spans="1:21" ht="15" hidden="1">
      <c r="A190" s="116" t="s">
        <v>4302</v>
      </c>
      <c r="B190" s="70" t="s">
        <v>5055</v>
      </c>
      <c r="C190" s="71" t="s">
        <v>6717</v>
      </c>
      <c r="D190" s="71" t="s">
        <v>6710</v>
      </c>
      <c r="E190" s="71" t="s">
        <v>6752</v>
      </c>
      <c r="F190" s="71" t="s">
        <v>6714</v>
      </c>
      <c r="G190" s="73" t="s">
        <v>6703</v>
      </c>
      <c r="H190" s="74" t="s">
        <v>6906</v>
      </c>
      <c r="I190" s="37">
        <v>4067</v>
      </c>
      <c r="J190" s="38">
        <v>714</v>
      </c>
      <c r="K190" s="216">
        <v>99</v>
      </c>
      <c r="L190" s="40">
        <v>942.53</v>
      </c>
      <c r="M190" s="43">
        <f t="shared" si="21"/>
        <v>2.4342267000000001E-2</v>
      </c>
      <c r="N190" s="43">
        <f t="shared" si="22"/>
        <v>1.8440133000000001E-2</v>
      </c>
      <c r="O190" s="76">
        <f t="shared" si="23"/>
        <v>3.8808229999999998E-4</v>
      </c>
      <c r="P190" s="22">
        <f t="shared" si="17"/>
        <v>52468</v>
      </c>
      <c r="Q190" s="22"/>
      <c r="R190" s="22"/>
      <c r="S190" s="22"/>
      <c r="T190" s="22"/>
      <c r="U190" s="117"/>
    </row>
    <row r="191" spans="1:21" ht="15" hidden="1">
      <c r="A191" s="116" t="s">
        <v>4303</v>
      </c>
      <c r="B191" s="70" t="s">
        <v>5056</v>
      </c>
      <c r="C191" s="71" t="s">
        <v>6717</v>
      </c>
      <c r="D191" s="71" t="s">
        <v>6710</v>
      </c>
      <c r="E191" s="71" t="s">
        <v>6754</v>
      </c>
      <c r="F191" s="71" t="s">
        <v>6714</v>
      </c>
      <c r="G191" s="73" t="s">
        <v>6703</v>
      </c>
      <c r="H191" s="74" t="s">
        <v>6907</v>
      </c>
      <c r="I191" s="37">
        <v>5171</v>
      </c>
      <c r="J191" s="38">
        <v>895</v>
      </c>
      <c r="K191" s="216">
        <v>80</v>
      </c>
      <c r="L191" s="40">
        <v>647.61</v>
      </c>
      <c r="M191" s="43">
        <f t="shared" si="21"/>
        <v>1.5470895300000001E-2</v>
      </c>
      <c r="N191" s="43">
        <f t="shared" si="22"/>
        <v>2.1380848399999999E-2</v>
      </c>
      <c r="O191" s="76">
        <f t="shared" si="23"/>
        <v>4.4997119999999998E-4</v>
      </c>
      <c r="P191" s="22">
        <f t="shared" si="17"/>
        <v>60836</v>
      </c>
      <c r="Q191" s="22"/>
      <c r="R191" s="22"/>
      <c r="S191" s="22"/>
      <c r="T191" s="22"/>
      <c r="U191" s="117"/>
    </row>
    <row r="192" spans="1:21" ht="15" hidden="1">
      <c r="A192" s="116" t="s">
        <v>4304</v>
      </c>
      <c r="B192" s="70" t="s">
        <v>5057</v>
      </c>
      <c r="C192" s="71" t="s">
        <v>6717</v>
      </c>
      <c r="D192" s="71" t="s">
        <v>6710</v>
      </c>
      <c r="E192" s="71" t="s">
        <v>6767</v>
      </c>
      <c r="F192" s="71" t="s">
        <v>6714</v>
      </c>
      <c r="G192" s="73" t="s">
        <v>6703</v>
      </c>
      <c r="H192" s="74" t="s">
        <v>6908</v>
      </c>
      <c r="I192" s="37">
        <v>4799</v>
      </c>
      <c r="J192" s="38">
        <v>746</v>
      </c>
      <c r="K192" s="216">
        <v>92</v>
      </c>
      <c r="L192" s="40">
        <v>1118.6400000000001</v>
      </c>
      <c r="M192" s="43">
        <f t="shared" si="21"/>
        <v>1.9170660499999999E-2</v>
      </c>
      <c r="N192" s="43">
        <f t="shared" si="22"/>
        <v>1.2784553299999999E-2</v>
      </c>
      <c r="O192" s="76">
        <f t="shared" si="23"/>
        <v>2.690576E-4</v>
      </c>
      <c r="P192" s="22">
        <f t="shared" si="17"/>
        <v>36376</v>
      </c>
      <c r="Q192" s="22"/>
      <c r="R192" s="22"/>
      <c r="S192" s="22"/>
      <c r="T192" s="22"/>
      <c r="U192" s="117"/>
    </row>
    <row r="193" spans="1:21" ht="15" hidden="1">
      <c r="A193" s="116" t="s">
        <v>4305</v>
      </c>
      <c r="B193" s="70" t="s">
        <v>5058</v>
      </c>
      <c r="C193" s="71" t="s">
        <v>6717</v>
      </c>
      <c r="D193" s="71" t="s">
        <v>6715</v>
      </c>
      <c r="E193" s="71" t="s">
        <v>6711</v>
      </c>
      <c r="F193" s="71" t="s">
        <v>6714</v>
      </c>
      <c r="G193" s="73" t="s">
        <v>6703</v>
      </c>
      <c r="H193" s="74" t="s">
        <v>6909</v>
      </c>
      <c r="I193" s="37">
        <v>20694</v>
      </c>
      <c r="J193" s="38">
        <v>3640</v>
      </c>
      <c r="K193" s="216">
        <v>92</v>
      </c>
      <c r="L193" s="40">
        <v>2209.58</v>
      </c>
      <c r="M193" s="43">
        <f t="shared" si="21"/>
        <v>4.4457330000000003E-3</v>
      </c>
      <c r="N193" s="43">
        <f t="shared" si="22"/>
        <v>7.3237755999999996E-3</v>
      </c>
      <c r="O193" s="76">
        <f t="shared" si="23"/>
        <v>1.5413269999999999E-4</v>
      </c>
      <c r="P193" s="22">
        <f t="shared" si="17"/>
        <v>20838</v>
      </c>
      <c r="Q193" s="22"/>
      <c r="R193" s="22"/>
      <c r="S193" s="22"/>
      <c r="T193" s="22"/>
      <c r="U193" s="117"/>
    </row>
    <row r="194" spans="1:21" ht="15" hidden="1">
      <c r="A194" s="116" t="s">
        <v>4306</v>
      </c>
      <c r="B194" s="70" t="s">
        <v>5059</v>
      </c>
      <c r="C194" s="71" t="s">
        <v>6717</v>
      </c>
      <c r="D194" s="71" t="s">
        <v>6715</v>
      </c>
      <c r="E194" s="71" t="s">
        <v>6710</v>
      </c>
      <c r="F194" s="71" t="s">
        <v>6714</v>
      </c>
      <c r="G194" s="73" t="s">
        <v>6703</v>
      </c>
      <c r="H194" s="74" t="s">
        <v>6910</v>
      </c>
      <c r="I194" s="37">
        <v>8218</v>
      </c>
      <c r="J194" s="38">
        <v>1387</v>
      </c>
      <c r="K194" s="216">
        <v>68</v>
      </c>
      <c r="L194" s="40">
        <v>1326.81</v>
      </c>
      <c r="M194" s="43">
        <f t="shared" si="21"/>
        <v>8.2745192999999998E-3</v>
      </c>
      <c r="N194" s="43">
        <f t="shared" si="22"/>
        <v>8.6498882000000006E-3</v>
      </c>
      <c r="O194" s="76">
        <f t="shared" si="23"/>
        <v>1.820414E-4</v>
      </c>
      <c r="P194" s="22">
        <f t="shared" si="17"/>
        <v>24611</v>
      </c>
      <c r="Q194" s="22"/>
      <c r="R194" s="22"/>
      <c r="S194" s="22"/>
      <c r="T194" s="22"/>
      <c r="U194" s="117"/>
    </row>
    <row r="195" spans="1:21" ht="15" hidden="1">
      <c r="A195" s="116" t="s">
        <v>4307</v>
      </c>
      <c r="B195" s="70" t="s">
        <v>5060</v>
      </c>
      <c r="C195" s="71" t="s">
        <v>6717</v>
      </c>
      <c r="D195" s="71" t="s">
        <v>6715</v>
      </c>
      <c r="E195" s="71" t="s">
        <v>6715</v>
      </c>
      <c r="F195" s="71" t="s">
        <v>6714</v>
      </c>
      <c r="G195" s="73" t="s">
        <v>6703</v>
      </c>
      <c r="H195" s="74" t="s">
        <v>6911</v>
      </c>
      <c r="I195" s="37">
        <v>11352</v>
      </c>
      <c r="J195" s="38">
        <v>1941</v>
      </c>
      <c r="K195" s="216">
        <v>102</v>
      </c>
      <c r="L195" s="40">
        <v>1155.96</v>
      </c>
      <c r="M195" s="43">
        <f t="shared" si="21"/>
        <v>8.9852008000000008E-3</v>
      </c>
      <c r="N195" s="43">
        <f t="shared" si="22"/>
        <v>1.5087264899999999E-2</v>
      </c>
      <c r="O195" s="76">
        <f t="shared" si="23"/>
        <v>3.1751940000000002E-4</v>
      </c>
      <c r="P195" s="22">
        <f t="shared" si="17"/>
        <v>42928</v>
      </c>
      <c r="Q195" s="22"/>
      <c r="R195" s="22"/>
      <c r="S195" s="22"/>
      <c r="T195" s="22"/>
      <c r="U195" s="117"/>
    </row>
    <row r="196" spans="1:21" ht="15" hidden="1">
      <c r="A196" s="116" t="s">
        <v>4308</v>
      </c>
      <c r="B196" s="70" t="s">
        <v>5061</v>
      </c>
      <c r="C196" s="71" t="s">
        <v>6717</v>
      </c>
      <c r="D196" s="71" t="s">
        <v>6715</v>
      </c>
      <c r="E196" s="71" t="s">
        <v>6717</v>
      </c>
      <c r="F196" s="71">
        <v>3</v>
      </c>
      <c r="G196" s="73" t="s">
        <v>6704</v>
      </c>
      <c r="H196" s="74" t="s">
        <v>6912</v>
      </c>
      <c r="I196" s="37">
        <v>24218</v>
      </c>
      <c r="J196" s="38">
        <v>3686</v>
      </c>
      <c r="K196" s="216">
        <v>445</v>
      </c>
      <c r="L196" s="40">
        <v>1199.03</v>
      </c>
      <c r="M196" s="43">
        <f t="shared" si="21"/>
        <v>1.8374762499999999E-2</v>
      </c>
      <c r="N196" s="43">
        <f t="shared" si="22"/>
        <v>5.6486805600000002E-2</v>
      </c>
      <c r="O196" s="76">
        <f t="shared" si="23"/>
        <v>1.1887945999999999E-3</v>
      </c>
      <c r="P196" s="22">
        <f t="shared" si="17"/>
        <v>160725</v>
      </c>
      <c r="Q196" s="22"/>
      <c r="R196" s="22"/>
      <c r="S196" s="22"/>
      <c r="T196" s="22"/>
      <c r="U196" s="117"/>
    </row>
    <row r="197" spans="1:21" ht="15" hidden="1">
      <c r="A197" s="116" t="s">
        <v>4309</v>
      </c>
      <c r="B197" s="70" t="s">
        <v>5062</v>
      </c>
      <c r="C197" s="71" t="s">
        <v>6717</v>
      </c>
      <c r="D197" s="71" t="s">
        <v>6715</v>
      </c>
      <c r="E197" s="71" t="s">
        <v>6719</v>
      </c>
      <c r="F197" s="71" t="s">
        <v>6714</v>
      </c>
      <c r="G197" s="73" t="s">
        <v>6703</v>
      </c>
      <c r="H197" s="74" t="s">
        <v>6913</v>
      </c>
      <c r="I197" s="37">
        <v>9929</v>
      </c>
      <c r="J197" s="38">
        <v>1683</v>
      </c>
      <c r="K197" s="216">
        <v>149</v>
      </c>
      <c r="L197" s="40">
        <v>2006.36</v>
      </c>
      <c r="M197" s="43">
        <f t="shared" si="21"/>
        <v>1.5006546399999999E-2</v>
      </c>
      <c r="N197" s="43">
        <f t="shared" si="22"/>
        <v>1.2587978999999999E-2</v>
      </c>
      <c r="O197" s="76">
        <f t="shared" si="23"/>
        <v>2.6492060000000002E-4</v>
      </c>
      <c r="P197" s="22">
        <f t="shared" ref="P197:P260" si="24">ROUNDDOWN(135200000*O197,0)</f>
        <v>35817</v>
      </c>
      <c r="Q197" s="22"/>
      <c r="R197" s="22"/>
      <c r="S197" s="22"/>
      <c r="T197" s="22"/>
      <c r="U197" s="117"/>
    </row>
    <row r="198" spans="1:21" ht="15" hidden="1">
      <c r="A198" s="116" t="s">
        <v>4310</v>
      </c>
      <c r="B198" s="70" t="s">
        <v>5063</v>
      </c>
      <c r="C198" s="71" t="s">
        <v>6717</v>
      </c>
      <c r="D198" s="71" t="s">
        <v>6715</v>
      </c>
      <c r="E198" s="71" t="s">
        <v>6721</v>
      </c>
      <c r="F198" s="71" t="s">
        <v>6714</v>
      </c>
      <c r="G198" s="73" t="s">
        <v>6703</v>
      </c>
      <c r="H198" s="74" t="s">
        <v>6914</v>
      </c>
      <c r="I198" s="37">
        <v>13279</v>
      </c>
      <c r="J198" s="38">
        <v>2355</v>
      </c>
      <c r="K198" s="216">
        <v>155</v>
      </c>
      <c r="L198" s="40">
        <v>2917.96</v>
      </c>
      <c r="M198" s="43">
        <f t="shared" si="21"/>
        <v>1.16725657E-2</v>
      </c>
      <c r="N198" s="43">
        <f t="shared" si="22"/>
        <v>9.4205855999999998E-3</v>
      </c>
      <c r="O198" s="76">
        <f t="shared" si="23"/>
        <v>1.9826110000000001E-4</v>
      </c>
      <c r="P198" s="22">
        <f t="shared" si="24"/>
        <v>26804</v>
      </c>
      <c r="Q198" s="22"/>
      <c r="R198" s="22"/>
      <c r="S198" s="22"/>
      <c r="T198" s="22"/>
      <c r="U198" s="117"/>
    </row>
    <row r="199" spans="1:21" ht="15" hidden="1">
      <c r="A199" s="116" t="s">
        <v>4311</v>
      </c>
      <c r="B199" s="70" t="s">
        <v>5064</v>
      </c>
      <c r="C199" s="71" t="s">
        <v>6717</v>
      </c>
      <c r="D199" s="71" t="s">
        <v>6715</v>
      </c>
      <c r="E199" s="71" t="s">
        <v>6728</v>
      </c>
      <c r="F199" s="71" t="s">
        <v>6714</v>
      </c>
      <c r="G199" s="73" t="s">
        <v>6703</v>
      </c>
      <c r="H199" s="74" t="s">
        <v>6915</v>
      </c>
      <c r="I199" s="37">
        <v>9915</v>
      </c>
      <c r="J199" s="38">
        <v>1583</v>
      </c>
      <c r="K199" s="216">
        <v>87</v>
      </c>
      <c r="L199" s="40">
        <v>1548.78</v>
      </c>
      <c r="M199" s="43">
        <f t="shared" si="21"/>
        <v>8.7745839000000006E-3</v>
      </c>
      <c r="N199" s="43">
        <f t="shared" si="22"/>
        <v>8.9684566000000007E-3</v>
      </c>
      <c r="O199" s="76">
        <f t="shared" si="23"/>
        <v>1.8874589999999999E-4</v>
      </c>
      <c r="P199" s="22">
        <f t="shared" si="24"/>
        <v>25518</v>
      </c>
      <c r="Q199" s="22"/>
      <c r="R199" s="22"/>
      <c r="S199" s="22"/>
      <c r="T199" s="22"/>
      <c r="U199" s="117"/>
    </row>
    <row r="200" spans="1:21" ht="15" hidden="1">
      <c r="A200" s="116" t="s">
        <v>4312</v>
      </c>
      <c r="B200" s="70" t="s">
        <v>5065</v>
      </c>
      <c r="C200" s="71" t="s">
        <v>6717</v>
      </c>
      <c r="D200" s="71" t="s">
        <v>6715</v>
      </c>
      <c r="E200" s="71" t="s">
        <v>6752</v>
      </c>
      <c r="F200" s="71">
        <v>3</v>
      </c>
      <c r="G200" s="73" t="s">
        <v>6704</v>
      </c>
      <c r="H200" s="74" t="s">
        <v>6916</v>
      </c>
      <c r="I200" s="37">
        <v>16813</v>
      </c>
      <c r="J200" s="38">
        <v>2531</v>
      </c>
      <c r="K200" s="216">
        <v>156</v>
      </c>
      <c r="L200" s="40">
        <v>1725.28</v>
      </c>
      <c r="M200" s="43">
        <f t="shared" si="21"/>
        <v>9.2785343999999999E-3</v>
      </c>
      <c r="N200" s="43">
        <f t="shared" si="22"/>
        <v>1.3611686499999999E-2</v>
      </c>
      <c r="O200" s="76">
        <f t="shared" si="23"/>
        <v>2.864651E-4</v>
      </c>
      <c r="P200" s="22">
        <f t="shared" si="24"/>
        <v>38730</v>
      </c>
      <c r="Q200" s="22"/>
      <c r="R200" s="22"/>
      <c r="S200" s="22"/>
      <c r="T200" s="22"/>
      <c r="U200" s="117"/>
    </row>
    <row r="201" spans="1:21" ht="15" hidden="1">
      <c r="A201" s="116" t="s">
        <v>4313</v>
      </c>
      <c r="B201" s="70" t="s">
        <v>5066</v>
      </c>
      <c r="C201" s="71" t="s">
        <v>6717</v>
      </c>
      <c r="D201" s="71" t="s">
        <v>6717</v>
      </c>
      <c r="E201" s="71" t="s">
        <v>6711</v>
      </c>
      <c r="F201" s="71" t="s">
        <v>6712</v>
      </c>
      <c r="G201" s="73" t="s">
        <v>6702</v>
      </c>
      <c r="H201" s="74" t="s">
        <v>6917</v>
      </c>
      <c r="I201" s="37">
        <v>19991</v>
      </c>
      <c r="J201" s="38">
        <v>2874</v>
      </c>
      <c r="K201" s="216">
        <v>471</v>
      </c>
      <c r="L201" s="40">
        <v>1147.8399999999999</v>
      </c>
      <c r="M201" s="43">
        <f t="shared" si="21"/>
        <v>2.3560602199999999E-2</v>
      </c>
      <c r="N201" s="43">
        <f t="shared" si="22"/>
        <v>5.899182E-2</v>
      </c>
      <c r="O201" s="76">
        <f t="shared" si="23"/>
        <v>1.241514E-3</v>
      </c>
      <c r="P201" s="22">
        <f t="shared" si="24"/>
        <v>167852</v>
      </c>
      <c r="Q201" s="22"/>
      <c r="R201" s="22"/>
      <c r="S201" s="22"/>
      <c r="T201" s="22"/>
      <c r="U201" s="117"/>
    </row>
    <row r="202" spans="1:21" ht="15" hidden="1">
      <c r="A202" s="116" t="s">
        <v>4314</v>
      </c>
      <c r="B202" s="70" t="s">
        <v>5067</v>
      </c>
      <c r="C202" s="71" t="s">
        <v>6717</v>
      </c>
      <c r="D202" s="71" t="s">
        <v>6717</v>
      </c>
      <c r="E202" s="71" t="s">
        <v>6710</v>
      </c>
      <c r="F202" s="71" t="s">
        <v>6714</v>
      </c>
      <c r="G202" s="73" t="s">
        <v>6703</v>
      </c>
      <c r="H202" s="74" t="s">
        <v>6917</v>
      </c>
      <c r="I202" s="37">
        <v>5914</v>
      </c>
      <c r="J202" s="38">
        <v>1038</v>
      </c>
      <c r="K202" s="216">
        <v>82</v>
      </c>
      <c r="L202" s="40">
        <v>852.48</v>
      </c>
      <c r="M202" s="43">
        <f t="shared" si="21"/>
        <v>1.3865404099999999E-2</v>
      </c>
      <c r="N202" s="43">
        <f t="shared" si="22"/>
        <v>1.6882846999999999E-2</v>
      </c>
      <c r="O202" s="76">
        <f t="shared" si="23"/>
        <v>3.5530840000000001E-4</v>
      </c>
      <c r="P202" s="22">
        <f t="shared" si="24"/>
        <v>48037</v>
      </c>
      <c r="Q202" s="22"/>
      <c r="R202" s="22"/>
      <c r="S202" s="22"/>
      <c r="T202" s="22"/>
      <c r="U202" s="117"/>
    </row>
    <row r="203" spans="1:21" ht="15" hidden="1">
      <c r="A203" s="116" t="s">
        <v>4315</v>
      </c>
      <c r="B203" s="70" t="s">
        <v>5068</v>
      </c>
      <c r="C203" s="71" t="s">
        <v>6717</v>
      </c>
      <c r="D203" s="71" t="s">
        <v>6717</v>
      </c>
      <c r="E203" s="71" t="s">
        <v>6715</v>
      </c>
      <c r="F203" s="71" t="s">
        <v>6714</v>
      </c>
      <c r="G203" s="73" t="s">
        <v>6703</v>
      </c>
      <c r="H203" s="74" t="s">
        <v>6918</v>
      </c>
      <c r="I203" s="37">
        <v>4467</v>
      </c>
      <c r="J203" s="38">
        <v>764</v>
      </c>
      <c r="K203" s="216">
        <v>97</v>
      </c>
      <c r="L203" s="40">
        <v>1147.98</v>
      </c>
      <c r="M203" s="43">
        <f t="shared" si="21"/>
        <v>2.1714797399999999E-2</v>
      </c>
      <c r="N203" s="43">
        <f t="shared" si="22"/>
        <v>1.4451562899999999E-2</v>
      </c>
      <c r="O203" s="76">
        <f t="shared" si="23"/>
        <v>3.0414070000000002E-4</v>
      </c>
      <c r="P203" s="22">
        <f t="shared" si="24"/>
        <v>41119</v>
      </c>
      <c r="Q203" s="22"/>
      <c r="R203" s="22"/>
      <c r="S203" s="22"/>
      <c r="T203" s="22"/>
      <c r="U203" s="117"/>
    </row>
    <row r="204" spans="1:21" ht="15" hidden="1">
      <c r="A204" s="116" t="s">
        <v>4316</v>
      </c>
      <c r="B204" s="70" t="s">
        <v>5069</v>
      </c>
      <c r="C204" s="71" t="s">
        <v>6717</v>
      </c>
      <c r="D204" s="71" t="s">
        <v>6717</v>
      </c>
      <c r="E204" s="71" t="s">
        <v>6717</v>
      </c>
      <c r="F204" s="71" t="s">
        <v>6714</v>
      </c>
      <c r="G204" s="73" t="s">
        <v>6703</v>
      </c>
      <c r="H204" s="74" t="s">
        <v>6919</v>
      </c>
      <c r="I204" s="37">
        <v>5293</v>
      </c>
      <c r="J204" s="38">
        <v>841</v>
      </c>
      <c r="K204" s="216">
        <v>105</v>
      </c>
      <c r="L204" s="40">
        <v>1121.93</v>
      </c>
      <c r="M204" s="43">
        <f t="shared" si="21"/>
        <v>1.98375212E-2</v>
      </c>
      <c r="N204" s="43">
        <f t="shared" si="22"/>
        <v>1.48702283E-2</v>
      </c>
      <c r="O204" s="76">
        <f t="shared" si="23"/>
        <v>3.1295180000000001E-4</v>
      </c>
      <c r="P204" s="22">
        <f t="shared" si="24"/>
        <v>42311</v>
      </c>
      <c r="Q204" s="22"/>
      <c r="R204" s="22"/>
      <c r="S204" s="22"/>
      <c r="T204" s="22"/>
      <c r="U204" s="117"/>
    </row>
    <row r="205" spans="1:21" ht="15" hidden="1">
      <c r="A205" s="116" t="s">
        <v>4317</v>
      </c>
      <c r="B205" s="70" t="s">
        <v>5070</v>
      </c>
      <c r="C205" s="71" t="s">
        <v>6717</v>
      </c>
      <c r="D205" s="71" t="s">
        <v>6717</v>
      </c>
      <c r="E205" s="71" t="s">
        <v>6719</v>
      </c>
      <c r="F205" s="71" t="s">
        <v>6714</v>
      </c>
      <c r="G205" s="73" t="s">
        <v>6703</v>
      </c>
      <c r="H205" s="74" t="s">
        <v>6920</v>
      </c>
      <c r="I205" s="37">
        <v>4377</v>
      </c>
      <c r="J205" s="38">
        <v>715</v>
      </c>
      <c r="K205" s="216">
        <v>148</v>
      </c>
      <c r="L205" s="40">
        <v>929.32</v>
      </c>
      <c r="M205" s="43">
        <f t="shared" si="21"/>
        <v>3.3813113999999998E-2</v>
      </c>
      <c r="N205" s="43">
        <f t="shared" si="22"/>
        <v>2.60151255E-2</v>
      </c>
      <c r="O205" s="76">
        <f t="shared" si="23"/>
        <v>5.4750199999999995E-4</v>
      </c>
      <c r="P205" s="22">
        <f t="shared" si="24"/>
        <v>74022</v>
      </c>
      <c r="Q205" s="22"/>
      <c r="R205" s="22"/>
      <c r="S205" s="22"/>
      <c r="T205" s="22"/>
      <c r="U205" s="117"/>
    </row>
    <row r="206" spans="1:21" ht="15" hidden="1">
      <c r="A206" s="116" t="s">
        <v>4318</v>
      </c>
      <c r="B206" s="70" t="s">
        <v>5071</v>
      </c>
      <c r="C206" s="71" t="s">
        <v>6717</v>
      </c>
      <c r="D206" s="71" t="s">
        <v>6717</v>
      </c>
      <c r="E206" s="71" t="s">
        <v>6721</v>
      </c>
      <c r="F206" s="71" t="s">
        <v>6714</v>
      </c>
      <c r="G206" s="73" t="s">
        <v>6703</v>
      </c>
      <c r="H206" s="74" t="s">
        <v>6921</v>
      </c>
      <c r="I206" s="37">
        <v>5221</v>
      </c>
      <c r="J206" s="38">
        <v>916</v>
      </c>
      <c r="K206" s="216">
        <v>108</v>
      </c>
      <c r="L206" s="40">
        <v>1318.67</v>
      </c>
      <c r="M206" s="43">
        <f t="shared" ref="M206:M237" si="25" xml:space="preserve"> ROUNDDOWN(K206/I206,10)</f>
        <v>2.0685692299999999E-2</v>
      </c>
      <c r="N206" s="43">
        <f t="shared" ref="N206:N237" si="26">ROUNDDOWN(J206*M206/L206,10)</f>
        <v>1.43690947E-2</v>
      </c>
      <c r="O206" s="76">
        <f t="shared" ref="O206:O237" si="27">ROUNDDOWN(N206/$N$2499,10)</f>
        <v>3.0240509999999998E-4</v>
      </c>
      <c r="P206" s="22">
        <f t="shared" si="24"/>
        <v>40885</v>
      </c>
      <c r="Q206" s="22"/>
      <c r="R206" s="22"/>
      <c r="S206" s="22"/>
      <c r="T206" s="22"/>
      <c r="U206" s="117"/>
    </row>
    <row r="207" spans="1:21" ht="15" hidden="1">
      <c r="A207" s="116" t="s">
        <v>4319</v>
      </c>
      <c r="B207" s="70" t="s">
        <v>5072</v>
      </c>
      <c r="C207" s="71" t="s">
        <v>6717</v>
      </c>
      <c r="D207" s="71" t="s">
        <v>6717</v>
      </c>
      <c r="E207" s="71" t="s">
        <v>6728</v>
      </c>
      <c r="F207" s="71" t="s">
        <v>6714</v>
      </c>
      <c r="G207" s="73" t="s">
        <v>6703</v>
      </c>
      <c r="H207" s="74" t="s">
        <v>6922</v>
      </c>
      <c r="I207" s="37">
        <v>6973</v>
      </c>
      <c r="J207" s="38">
        <v>1108</v>
      </c>
      <c r="K207" s="216">
        <v>166</v>
      </c>
      <c r="L207" s="40">
        <v>1068.8599999999999</v>
      </c>
      <c r="M207" s="43">
        <f t="shared" si="25"/>
        <v>2.3806109200000002E-2</v>
      </c>
      <c r="N207" s="43">
        <f t="shared" si="26"/>
        <v>2.4677852E-2</v>
      </c>
      <c r="O207" s="76">
        <f t="shared" si="27"/>
        <v>5.1935839999999996E-4</v>
      </c>
      <c r="P207" s="22">
        <f t="shared" si="24"/>
        <v>70217</v>
      </c>
      <c r="Q207" s="22"/>
      <c r="R207" s="22"/>
      <c r="S207" s="22"/>
      <c r="T207" s="22"/>
      <c r="U207" s="117"/>
    </row>
    <row r="208" spans="1:21" ht="15" hidden="1">
      <c r="A208" s="116" t="s">
        <v>4320</v>
      </c>
      <c r="B208" s="70" t="s">
        <v>5073</v>
      </c>
      <c r="C208" s="71" t="s">
        <v>6717</v>
      </c>
      <c r="D208" s="71" t="s">
        <v>6719</v>
      </c>
      <c r="E208" s="71" t="s">
        <v>6711</v>
      </c>
      <c r="F208" s="71" t="s">
        <v>6712</v>
      </c>
      <c r="G208" s="73" t="s">
        <v>6702</v>
      </c>
      <c r="H208" s="74" t="s">
        <v>6923</v>
      </c>
      <c r="I208" s="37">
        <v>12839</v>
      </c>
      <c r="J208" s="38">
        <v>1848</v>
      </c>
      <c r="K208" s="216">
        <v>449</v>
      </c>
      <c r="L208" s="40">
        <v>1374.33</v>
      </c>
      <c r="M208" s="43">
        <f t="shared" si="25"/>
        <v>3.4971570899999999E-2</v>
      </c>
      <c r="N208" s="43">
        <f t="shared" si="26"/>
        <v>4.7024705100000001E-2</v>
      </c>
      <c r="O208" s="76">
        <f t="shared" si="27"/>
        <v>9.8965969999999996E-4</v>
      </c>
      <c r="P208" s="22">
        <f t="shared" si="24"/>
        <v>133801</v>
      </c>
      <c r="Q208" s="22"/>
      <c r="R208" s="22"/>
      <c r="S208" s="22"/>
      <c r="T208" s="22"/>
      <c r="U208" s="117"/>
    </row>
    <row r="209" spans="1:21" ht="15" hidden="1">
      <c r="A209" s="116" t="s">
        <v>4321</v>
      </c>
      <c r="B209" s="70" t="s">
        <v>5074</v>
      </c>
      <c r="C209" s="71" t="s">
        <v>6717</v>
      </c>
      <c r="D209" s="71" t="s">
        <v>6719</v>
      </c>
      <c r="E209" s="71" t="s">
        <v>6710</v>
      </c>
      <c r="F209" s="71" t="s">
        <v>6714</v>
      </c>
      <c r="G209" s="73" t="s">
        <v>6703</v>
      </c>
      <c r="H209" s="74" t="s">
        <v>6924</v>
      </c>
      <c r="I209" s="37">
        <v>4023</v>
      </c>
      <c r="J209" s="38">
        <v>757</v>
      </c>
      <c r="K209" s="216">
        <v>74</v>
      </c>
      <c r="L209" s="40">
        <v>1020.57</v>
      </c>
      <c r="M209" s="43">
        <f t="shared" si="25"/>
        <v>1.8394233100000001E-2</v>
      </c>
      <c r="N209" s="43">
        <f t="shared" si="26"/>
        <v>1.3643781799999999E-2</v>
      </c>
      <c r="O209" s="76">
        <f t="shared" si="27"/>
        <v>2.8714050000000003E-4</v>
      </c>
      <c r="P209" s="22">
        <f t="shared" si="24"/>
        <v>38821</v>
      </c>
      <c r="Q209" s="22"/>
      <c r="R209" s="22"/>
      <c r="S209" s="22"/>
      <c r="T209" s="22"/>
      <c r="U209" s="117"/>
    </row>
    <row r="210" spans="1:21" ht="15" hidden="1">
      <c r="A210" s="116" t="s">
        <v>4322</v>
      </c>
      <c r="B210" s="70" t="s">
        <v>5075</v>
      </c>
      <c r="C210" s="71" t="s">
        <v>6717</v>
      </c>
      <c r="D210" s="71" t="s">
        <v>6719</v>
      </c>
      <c r="E210" s="71" t="s">
        <v>6715</v>
      </c>
      <c r="F210" s="71" t="s">
        <v>6714</v>
      </c>
      <c r="G210" s="73" t="s">
        <v>6703</v>
      </c>
      <c r="H210" s="74" t="s">
        <v>6923</v>
      </c>
      <c r="I210" s="37">
        <v>8635</v>
      </c>
      <c r="J210" s="38">
        <v>1438</v>
      </c>
      <c r="K210" s="216">
        <v>147</v>
      </c>
      <c r="L210" s="40">
        <v>1009.16</v>
      </c>
      <c r="M210" s="43">
        <f t="shared" si="25"/>
        <v>1.7023740499999999E-2</v>
      </c>
      <c r="N210" s="43">
        <f t="shared" si="26"/>
        <v>2.4257936099999999E-2</v>
      </c>
      <c r="O210" s="76">
        <f t="shared" si="27"/>
        <v>5.10521E-4</v>
      </c>
      <c r="P210" s="22">
        <f t="shared" si="24"/>
        <v>69022</v>
      </c>
      <c r="Q210" s="22"/>
      <c r="R210" s="22"/>
      <c r="S210" s="22"/>
      <c r="T210" s="22"/>
      <c r="U210" s="117"/>
    </row>
    <row r="211" spans="1:21" ht="15" hidden="1">
      <c r="A211" s="116" t="s">
        <v>4323</v>
      </c>
      <c r="B211" s="70" t="s">
        <v>5076</v>
      </c>
      <c r="C211" s="71" t="s">
        <v>6717</v>
      </c>
      <c r="D211" s="71" t="s">
        <v>6719</v>
      </c>
      <c r="E211" s="71" t="s">
        <v>6717</v>
      </c>
      <c r="F211" s="71">
        <v>3</v>
      </c>
      <c r="G211" s="73" t="s">
        <v>6704</v>
      </c>
      <c r="H211" s="74" t="s">
        <v>6925</v>
      </c>
      <c r="I211" s="37">
        <v>11522</v>
      </c>
      <c r="J211" s="38">
        <v>1867</v>
      </c>
      <c r="K211" s="216">
        <v>205</v>
      </c>
      <c r="L211" s="40">
        <v>1149.29</v>
      </c>
      <c r="M211" s="43">
        <f t="shared" si="25"/>
        <v>1.7792049899999999E-2</v>
      </c>
      <c r="N211" s="43">
        <f t="shared" si="26"/>
        <v>2.89028505E-2</v>
      </c>
      <c r="O211" s="76">
        <f t="shared" si="27"/>
        <v>6.0827570000000005E-4</v>
      </c>
      <c r="P211" s="22">
        <f t="shared" si="24"/>
        <v>82238</v>
      </c>
      <c r="Q211" s="22"/>
      <c r="R211" s="22"/>
      <c r="S211" s="22"/>
      <c r="T211" s="22"/>
      <c r="U211" s="117"/>
    </row>
    <row r="212" spans="1:21" ht="15" hidden="1">
      <c r="A212" s="116" t="s">
        <v>4324</v>
      </c>
      <c r="B212" s="70" t="s">
        <v>5077</v>
      </c>
      <c r="C212" s="71" t="s">
        <v>6717</v>
      </c>
      <c r="D212" s="71" t="s">
        <v>6719</v>
      </c>
      <c r="E212" s="71" t="s">
        <v>6719</v>
      </c>
      <c r="F212" s="71" t="s">
        <v>6714</v>
      </c>
      <c r="G212" s="73" t="s">
        <v>6703</v>
      </c>
      <c r="H212" s="74" t="s">
        <v>6926</v>
      </c>
      <c r="I212" s="37">
        <v>3872</v>
      </c>
      <c r="J212" s="38">
        <v>619</v>
      </c>
      <c r="K212" s="216">
        <v>70</v>
      </c>
      <c r="L212" s="40">
        <v>924.4</v>
      </c>
      <c r="M212" s="43">
        <f t="shared" si="25"/>
        <v>1.8078512299999999E-2</v>
      </c>
      <c r="N212" s="43">
        <f t="shared" si="26"/>
        <v>1.21057973E-2</v>
      </c>
      <c r="O212" s="76">
        <f t="shared" si="27"/>
        <v>2.5477280000000001E-4</v>
      </c>
      <c r="P212" s="22">
        <f t="shared" si="24"/>
        <v>34445</v>
      </c>
      <c r="Q212" s="22"/>
      <c r="R212" s="22"/>
      <c r="S212" s="22"/>
      <c r="T212" s="22"/>
      <c r="U212" s="117"/>
    </row>
    <row r="213" spans="1:21" ht="15" hidden="1">
      <c r="A213" s="116" t="s">
        <v>4325</v>
      </c>
      <c r="B213" s="70" t="s">
        <v>5078</v>
      </c>
      <c r="C213" s="71" t="s">
        <v>6717</v>
      </c>
      <c r="D213" s="71" t="s">
        <v>6719</v>
      </c>
      <c r="E213" s="71" t="s">
        <v>6721</v>
      </c>
      <c r="F213" s="71" t="s">
        <v>6714</v>
      </c>
      <c r="G213" s="73" t="s">
        <v>6703</v>
      </c>
      <c r="H213" s="74" t="s">
        <v>6927</v>
      </c>
      <c r="I213" s="37">
        <v>4359</v>
      </c>
      <c r="J213" s="38">
        <v>800</v>
      </c>
      <c r="K213" s="216">
        <v>106</v>
      </c>
      <c r="L213" s="40">
        <v>767.28</v>
      </c>
      <c r="M213" s="43">
        <f t="shared" si="25"/>
        <v>2.4317504E-2</v>
      </c>
      <c r="N213" s="43">
        <f t="shared" si="26"/>
        <v>2.5354503099999998E-2</v>
      </c>
      <c r="O213" s="76">
        <f t="shared" si="27"/>
        <v>5.3359890000000002E-4</v>
      </c>
      <c r="P213" s="22">
        <f t="shared" si="24"/>
        <v>72142</v>
      </c>
      <c r="Q213" s="22"/>
      <c r="R213" s="22"/>
      <c r="S213" s="22"/>
      <c r="T213" s="22"/>
      <c r="U213" s="117"/>
    </row>
    <row r="214" spans="1:21" ht="15" hidden="1">
      <c r="A214" s="116" t="s">
        <v>4326</v>
      </c>
      <c r="B214" s="70" t="s">
        <v>5079</v>
      </c>
      <c r="C214" s="71" t="s">
        <v>6717</v>
      </c>
      <c r="D214" s="71" t="s">
        <v>6721</v>
      </c>
      <c r="E214" s="71" t="s">
        <v>6711</v>
      </c>
      <c r="F214" s="71" t="s">
        <v>6714</v>
      </c>
      <c r="G214" s="73" t="s">
        <v>6703</v>
      </c>
      <c r="H214" s="74" t="s">
        <v>6928</v>
      </c>
      <c r="I214" s="37">
        <v>12513</v>
      </c>
      <c r="J214" s="38">
        <v>2142</v>
      </c>
      <c r="K214" s="216">
        <v>259</v>
      </c>
      <c r="L214" s="40">
        <v>1583.84</v>
      </c>
      <c r="M214" s="43">
        <f t="shared" si="25"/>
        <v>2.0698473500000002E-2</v>
      </c>
      <c r="N214" s="43">
        <f t="shared" si="26"/>
        <v>2.79928087E-2</v>
      </c>
      <c r="O214" s="76">
        <f t="shared" si="27"/>
        <v>5.8912340000000002E-4</v>
      </c>
      <c r="P214" s="22">
        <f t="shared" si="24"/>
        <v>79649</v>
      </c>
      <c r="Q214" s="22"/>
      <c r="R214" s="22"/>
      <c r="S214" s="22"/>
      <c r="T214" s="22"/>
      <c r="U214" s="117"/>
    </row>
    <row r="215" spans="1:21" ht="15" hidden="1">
      <c r="A215" s="116" t="s">
        <v>4327</v>
      </c>
      <c r="B215" s="70" t="s">
        <v>5080</v>
      </c>
      <c r="C215" s="71" t="s">
        <v>6717</v>
      </c>
      <c r="D215" s="71" t="s">
        <v>6721</v>
      </c>
      <c r="E215" s="71" t="s">
        <v>6710</v>
      </c>
      <c r="F215" s="71" t="s">
        <v>6714</v>
      </c>
      <c r="G215" s="73" t="s">
        <v>6703</v>
      </c>
      <c r="H215" s="74" t="s">
        <v>6929</v>
      </c>
      <c r="I215" s="37">
        <v>6546</v>
      </c>
      <c r="J215" s="38">
        <v>1033</v>
      </c>
      <c r="K215" s="216">
        <v>322</v>
      </c>
      <c r="L215" s="40">
        <v>943.38</v>
      </c>
      <c r="M215" s="43">
        <f t="shared" si="25"/>
        <v>4.9190345199999999E-2</v>
      </c>
      <c r="N215" s="43">
        <f t="shared" si="26"/>
        <v>5.3863370600000002E-2</v>
      </c>
      <c r="O215" s="76">
        <f t="shared" si="27"/>
        <v>1.1335830000000001E-3</v>
      </c>
      <c r="P215" s="22">
        <f t="shared" si="24"/>
        <v>153260</v>
      </c>
      <c r="Q215" s="22"/>
      <c r="R215" s="22"/>
      <c r="S215" s="22"/>
      <c r="T215" s="22"/>
      <c r="U215" s="117"/>
    </row>
    <row r="216" spans="1:21" ht="15" hidden="1">
      <c r="A216" s="116" t="s">
        <v>4328</v>
      </c>
      <c r="B216" s="70" t="s">
        <v>5081</v>
      </c>
      <c r="C216" s="71" t="s">
        <v>6717</v>
      </c>
      <c r="D216" s="71" t="s">
        <v>6721</v>
      </c>
      <c r="E216" s="71" t="s">
        <v>6715</v>
      </c>
      <c r="F216" s="71">
        <v>3</v>
      </c>
      <c r="G216" s="73" t="s">
        <v>6704</v>
      </c>
      <c r="H216" s="74" t="s">
        <v>6930</v>
      </c>
      <c r="I216" s="37">
        <v>8074</v>
      </c>
      <c r="J216" s="38">
        <v>1270</v>
      </c>
      <c r="K216" s="216">
        <v>240</v>
      </c>
      <c r="L216" s="40">
        <v>1249.9100000000001</v>
      </c>
      <c r="M216" s="43">
        <f t="shared" si="25"/>
        <v>2.97250433E-2</v>
      </c>
      <c r="N216" s="43">
        <f t="shared" si="26"/>
        <v>3.0202818499999999E-2</v>
      </c>
      <c r="O216" s="76">
        <f t="shared" si="27"/>
        <v>6.3563420000000001E-4</v>
      </c>
      <c r="P216" s="22">
        <f t="shared" si="24"/>
        <v>85937</v>
      </c>
      <c r="Q216" s="22"/>
      <c r="R216" s="22"/>
      <c r="S216" s="22"/>
      <c r="T216" s="22"/>
      <c r="U216" s="117"/>
    </row>
    <row r="217" spans="1:21" ht="15" hidden="1">
      <c r="A217" s="116" t="s">
        <v>4329</v>
      </c>
      <c r="B217" s="70" t="s">
        <v>5082</v>
      </c>
      <c r="C217" s="71" t="s">
        <v>6717</v>
      </c>
      <c r="D217" s="71" t="s">
        <v>6721</v>
      </c>
      <c r="E217" s="71" t="s">
        <v>6717</v>
      </c>
      <c r="F217" s="71">
        <v>3</v>
      </c>
      <c r="G217" s="73" t="s">
        <v>6704</v>
      </c>
      <c r="H217" s="74" t="s">
        <v>6931</v>
      </c>
      <c r="I217" s="37">
        <v>4735</v>
      </c>
      <c r="J217" s="38">
        <v>842</v>
      </c>
      <c r="K217" s="216">
        <v>257</v>
      </c>
      <c r="L217" s="40">
        <v>1474.46</v>
      </c>
      <c r="M217" s="43">
        <f t="shared" si="25"/>
        <v>5.4276663099999997E-2</v>
      </c>
      <c r="N217" s="43">
        <f t="shared" si="26"/>
        <v>3.0995042399999999E-2</v>
      </c>
      <c r="O217" s="76">
        <f t="shared" si="27"/>
        <v>6.5230699999999997E-4</v>
      </c>
      <c r="P217" s="22">
        <f t="shared" si="24"/>
        <v>88191</v>
      </c>
      <c r="Q217" s="23"/>
      <c r="R217" s="23"/>
      <c r="S217" s="23"/>
      <c r="T217" s="25"/>
      <c r="U217" s="117"/>
    </row>
    <row r="218" spans="1:21" ht="15" hidden="1">
      <c r="A218" s="116" t="s">
        <v>4330</v>
      </c>
      <c r="B218" s="70" t="s">
        <v>5083</v>
      </c>
      <c r="C218" s="71" t="s">
        <v>6717</v>
      </c>
      <c r="D218" s="71" t="s">
        <v>6721</v>
      </c>
      <c r="E218" s="71" t="s">
        <v>6719</v>
      </c>
      <c r="F218" s="71" t="s">
        <v>6714</v>
      </c>
      <c r="G218" s="73" t="s">
        <v>6703</v>
      </c>
      <c r="H218" s="74" t="s">
        <v>6932</v>
      </c>
      <c r="I218" s="37">
        <v>4189</v>
      </c>
      <c r="J218" s="38">
        <v>741</v>
      </c>
      <c r="K218" s="216">
        <v>98</v>
      </c>
      <c r="L218" s="40">
        <v>1005.2</v>
      </c>
      <c r="M218" s="43">
        <f t="shared" si="25"/>
        <v>2.3394604900000001E-2</v>
      </c>
      <c r="N218" s="43">
        <f t="shared" si="26"/>
        <v>1.7245724399999999E-2</v>
      </c>
      <c r="O218" s="76">
        <f t="shared" si="27"/>
        <v>3.6294529999999998E-4</v>
      </c>
      <c r="P218" s="22">
        <f t="shared" si="24"/>
        <v>49070</v>
      </c>
      <c r="Q218" s="22"/>
      <c r="R218" s="22"/>
      <c r="S218" s="22"/>
      <c r="T218" s="22"/>
      <c r="U218" s="117"/>
    </row>
    <row r="219" spans="1:21" ht="15" hidden="1">
      <c r="A219" s="116" t="s">
        <v>4331</v>
      </c>
      <c r="B219" s="70" t="s">
        <v>5084</v>
      </c>
      <c r="C219" s="71" t="s">
        <v>6717</v>
      </c>
      <c r="D219" s="71" t="s">
        <v>6721</v>
      </c>
      <c r="E219" s="71" t="s">
        <v>6721</v>
      </c>
      <c r="F219" s="71" t="s">
        <v>6714</v>
      </c>
      <c r="G219" s="73" t="s">
        <v>6703</v>
      </c>
      <c r="H219" s="74" t="s">
        <v>6933</v>
      </c>
      <c r="I219" s="37">
        <v>4307</v>
      </c>
      <c r="J219" s="38">
        <v>811</v>
      </c>
      <c r="K219" s="216">
        <v>220</v>
      </c>
      <c r="L219" s="40">
        <v>1205.97</v>
      </c>
      <c r="M219" s="43">
        <f t="shared" si="25"/>
        <v>5.10796377E-2</v>
      </c>
      <c r="N219" s="43">
        <f t="shared" si="26"/>
        <v>3.4350428400000001E-2</v>
      </c>
      <c r="O219" s="76">
        <f t="shared" si="27"/>
        <v>7.2292289999999996E-4</v>
      </c>
      <c r="P219" s="22">
        <f t="shared" si="24"/>
        <v>97739</v>
      </c>
      <c r="Q219" s="22"/>
      <c r="R219" s="22"/>
      <c r="S219" s="22"/>
      <c r="T219" s="22"/>
      <c r="U219" s="117"/>
    </row>
    <row r="220" spans="1:21" ht="15" hidden="1">
      <c r="A220" s="116" t="s">
        <v>4332</v>
      </c>
      <c r="B220" s="70" t="s">
        <v>5085</v>
      </c>
      <c r="C220" s="71" t="s">
        <v>6717</v>
      </c>
      <c r="D220" s="71" t="s">
        <v>6728</v>
      </c>
      <c r="E220" s="71" t="s">
        <v>6711</v>
      </c>
      <c r="F220" s="71" t="s">
        <v>6712</v>
      </c>
      <c r="G220" s="73" t="s">
        <v>6702</v>
      </c>
      <c r="H220" s="74" t="s">
        <v>6934</v>
      </c>
      <c r="I220" s="37">
        <v>73968</v>
      </c>
      <c r="J220" s="38">
        <v>9359</v>
      </c>
      <c r="K220" s="216">
        <v>1466</v>
      </c>
      <c r="L220" s="40">
        <v>1361.61</v>
      </c>
      <c r="M220" s="43">
        <f t="shared" si="25"/>
        <v>1.9819381300000001E-2</v>
      </c>
      <c r="N220" s="43">
        <f t="shared" si="26"/>
        <v>0.136228134</v>
      </c>
      <c r="O220" s="76">
        <f t="shared" si="27"/>
        <v>2.866993E-3</v>
      </c>
      <c r="P220" s="22">
        <f t="shared" si="24"/>
        <v>387617</v>
      </c>
      <c r="Q220" s="22"/>
      <c r="R220" s="22"/>
      <c r="S220" s="22"/>
      <c r="T220" s="22"/>
      <c r="U220" s="117"/>
    </row>
    <row r="221" spans="1:21" ht="15" hidden="1">
      <c r="A221" s="116" t="s">
        <v>4333</v>
      </c>
      <c r="B221" s="70" t="s">
        <v>5086</v>
      </c>
      <c r="C221" s="71" t="s">
        <v>6717</v>
      </c>
      <c r="D221" s="71" t="s">
        <v>6728</v>
      </c>
      <c r="E221" s="71" t="s">
        <v>6710</v>
      </c>
      <c r="F221" s="71" t="s">
        <v>6714</v>
      </c>
      <c r="G221" s="73" t="s">
        <v>6703</v>
      </c>
      <c r="H221" s="74" t="s">
        <v>6935</v>
      </c>
      <c r="I221" s="37">
        <v>5140</v>
      </c>
      <c r="J221" s="38">
        <v>803</v>
      </c>
      <c r="K221" s="216">
        <v>67</v>
      </c>
      <c r="L221" s="40">
        <v>1372.47</v>
      </c>
      <c r="M221" s="43">
        <f t="shared" si="25"/>
        <v>1.30350194E-2</v>
      </c>
      <c r="N221" s="43">
        <f t="shared" si="26"/>
        <v>7.6264840000000002E-3</v>
      </c>
      <c r="O221" s="76">
        <f t="shared" si="27"/>
        <v>1.6050330000000001E-4</v>
      </c>
      <c r="P221" s="22">
        <f t="shared" si="24"/>
        <v>21700</v>
      </c>
      <c r="Q221" s="22"/>
      <c r="R221" s="22"/>
      <c r="S221" s="22"/>
      <c r="T221" s="22"/>
      <c r="U221" s="117"/>
    </row>
    <row r="222" spans="1:21" ht="15" hidden="1">
      <c r="A222" s="116" t="s">
        <v>4334</v>
      </c>
      <c r="B222" s="70" t="s">
        <v>5087</v>
      </c>
      <c r="C222" s="71" t="s">
        <v>6717</v>
      </c>
      <c r="D222" s="71" t="s">
        <v>6728</v>
      </c>
      <c r="E222" s="71" t="s">
        <v>6715</v>
      </c>
      <c r="F222" s="71">
        <v>3</v>
      </c>
      <c r="G222" s="73" t="s">
        <v>6704</v>
      </c>
      <c r="H222" s="74" t="s">
        <v>6936</v>
      </c>
      <c r="I222" s="37">
        <v>14576</v>
      </c>
      <c r="J222" s="38">
        <v>2290</v>
      </c>
      <c r="K222" s="216">
        <v>349</v>
      </c>
      <c r="L222" s="40">
        <v>1281.02</v>
      </c>
      <c r="M222" s="43">
        <f t="shared" si="25"/>
        <v>2.3943468700000001E-2</v>
      </c>
      <c r="N222" s="43">
        <f t="shared" si="26"/>
        <v>4.2802253899999997E-2</v>
      </c>
      <c r="O222" s="76">
        <f t="shared" si="27"/>
        <v>9.0079600000000004E-4</v>
      </c>
      <c r="P222" s="22">
        <f t="shared" si="24"/>
        <v>121787</v>
      </c>
      <c r="Q222" s="22"/>
      <c r="R222" s="22"/>
      <c r="S222" s="22"/>
      <c r="T222" s="22"/>
      <c r="U222" s="117"/>
    </row>
    <row r="223" spans="1:21" ht="15" hidden="1">
      <c r="A223" s="116" t="s">
        <v>4335</v>
      </c>
      <c r="B223" s="70" t="s">
        <v>5088</v>
      </c>
      <c r="C223" s="71" t="s">
        <v>6717</v>
      </c>
      <c r="D223" s="71" t="s">
        <v>6728</v>
      </c>
      <c r="E223" s="71" t="s">
        <v>6717</v>
      </c>
      <c r="F223" s="71" t="s">
        <v>6714</v>
      </c>
      <c r="G223" s="73" t="s">
        <v>6703</v>
      </c>
      <c r="H223" s="74" t="s">
        <v>6934</v>
      </c>
      <c r="I223" s="37">
        <v>11647</v>
      </c>
      <c r="J223" s="38">
        <v>1836</v>
      </c>
      <c r="K223" s="216">
        <v>257</v>
      </c>
      <c r="L223" s="40">
        <v>2418.83</v>
      </c>
      <c r="M223" s="43">
        <f t="shared" si="25"/>
        <v>2.2065767999999999E-2</v>
      </c>
      <c r="N223" s="43">
        <f t="shared" si="26"/>
        <v>1.6748903400000001E-2</v>
      </c>
      <c r="O223" s="76">
        <f t="shared" si="27"/>
        <v>3.524895E-4</v>
      </c>
      <c r="P223" s="22">
        <f t="shared" si="24"/>
        <v>47656</v>
      </c>
      <c r="Q223" s="22"/>
      <c r="R223" s="22"/>
      <c r="S223" s="22"/>
      <c r="T223" s="22"/>
      <c r="U223" s="117"/>
    </row>
    <row r="224" spans="1:21" ht="15" hidden="1">
      <c r="A224" s="116" t="s">
        <v>4336</v>
      </c>
      <c r="B224" s="70" t="s">
        <v>5089</v>
      </c>
      <c r="C224" s="71" t="s">
        <v>6717</v>
      </c>
      <c r="D224" s="71" t="s">
        <v>6728</v>
      </c>
      <c r="E224" s="71" t="s">
        <v>6719</v>
      </c>
      <c r="F224" s="71">
        <v>3</v>
      </c>
      <c r="G224" s="73" t="s">
        <v>6704</v>
      </c>
      <c r="H224" s="74" t="s">
        <v>6937</v>
      </c>
      <c r="I224" s="37">
        <v>13314</v>
      </c>
      <c r="J224" s="38">
        <v>1927</v>
      </c>
      <c r="K224" s="216">
        <v>263</v>
      </c>
      <c r="L224" s="40">
        <v>1579.04</v>
      </c>
      <c r="M224" s="43">
        <f t="shared" si="25"/>
        <v>1.9753642700000001E-2</v>
      </c>
      <c r="N224" s="43">
        <f t="shared" si="26"/>
        <v>2.41065897E-2</v>
      </c>
      <c r="O224" s="76">
        <f t="shared" si="27"/>
        <v>5.0733590000000002E-4</v>
      </c>
      <c r="P224" s="22">
        <f t="shared" si="24"/>
        <v>68591</v>
      </c>
      <c r="Q224" s="22"/>
      <c r="R224" s="22"/>
      <c r="S224" s="22"/>
      <c r="T224" s="22"/>
      <c r="U224" s="117"/>
    </row>
    <row r="225" spans="1:21" ht="15" hidden="1">
      <c r="A225" s="116" t="s">
        <v>4337</v>
      </c>
      <c r="B225" s="70" t="s">
        <v>5090</v>
      </c>
      <c r="C225" s="71" t="s">
        <v>6717</v>
      </c>
      <c r="D225" s="71" t="s">
        <v>6728</v>
      </c>
      <c r="E225" s="71" t="s">
        <v>6721</v>
      </c>
      <c r="F225" s="71">
        <v>3</v>
      </c>
      <c r="G225" s="73" t="s">
        <v>6704</v>
      </c>
      <c r="H225" s="74" t="s">
        <v>6938</v>
      </c>
      <c r="I225" s="37">
        <v>19593</v>
      </c>
      <c r="J225" s="38">
        <v>2874</v>
      </c>
      <c r="K225" s="216">
        <v>256</v>
      </c>
      <c r="L225" s="40">
        <v>1450.22</v>
      </c>
      <c r="M225" s="43">
        <f t="shared" si="25"/>
        <v>1.30658908E-2</v>
      </c>
      <c r="N225" s="43">
        <f t="shared" si="26"/>
        <v>2.5893567900000001E-2</v>
      </c>
      <c r="O225" s="76">
        <f t="shared" si="27"/>
        <v>5.4494380000000005E-4</v>
      </c>
      <c r="P225" s="22">
        <f t="shared" si="24"/>
        <v>73676</v>
      </c>
      <c r="Q225" s="23"/>
      <c r="R225" s="23"/>
      <c r="S225" s="23"/>
      <c r="T225" s="22"/>
      <c r="U225" s="117"/>
    </row>
    <row r="226" spans="1:21" ht="15" hidden="1">
      <c r="A226" s="116" t="s">
        <v>4338</v>
      </c>
      <c r="B226" s="70" t="s">
        <v>5091</v>
      </c>
      <c r="C226" s="71" t="s">
        <v>6717</v>
      </c>
      <c r="D226" s="71" t="s">
        <v>6728</v>
      </c>
      <c r="E226" s="71" t="s">
        <v>6728</v>
      </c>
      <c r="F226" s="71">
        <v>3</v>
      </c>
      <c r="G226" s="73" t="s">
        <v>6704</v>
      </c>
      <c r="H226" s="74" t="s">
        <v>6939</v>
      </c>
      <c r="I226" s="37">
        <v>9850</v>
      </c>
      <c r="J226" s="38">
        <v>1474</v>
      </c>
      <c r="K226" s="216">
        <v>147</v>
      </c>
      <c r="L226" s="40">
        <v>1567.16</v>
      </c>
      <c r="M226" s="43">
        <f t="shared" si="25"/>
        <v>1.4923857800000001E-2</v>
      </c>
      <c r="N226" s="43">
        <f t="shared" si="26"/>
        <v>1.4036707400000001E-2</v>
      </c>
      <c r="O226" s="76">
        <f t="shared" si="27"/>
        <v>2.9540989999999999E-4</v>
      </c>
      <c r="P226" s="22">
        <f t="shared" si="24"/>
        <v>39939</v>
      </c>
      <c r="Q226" s="22"/>
      <c r="R226" s="22"/>
      <c r="S226" s="22"/>
      <c r="T226" s="22"/>
      <c r="U226" s="117"/>
    </row>
    <row r="227" spans="1:21" ht="15" hidden="1">
      <c r="A227" s="116" t="s">
        <v>4339</v>
      </c>
      <c r="B227" s="70" t="s">
        <v>5092</v>
      </c>
      <c r="C227" s="71" t="s">
        <v>6717</v>
      </c>
      <c r="D227" s="71" t="s">
        <v>6728</v>
      </c>
      <c r="E227" s="71" t="s">
        <v>6752</v>
      </c>
      <c r="F227" s="71" t="s">
        <v>6714</v>
      </c>
      <c r="G227" s="73" t="s">
        <v>6703</v>
      </c>
      <c r="H227" s="74" t="s">
        <v>6940</v>
      </c>
      <c r="I227" s="37">
        <v>4727</v>
      </c>
      <c r="J227" s="38">
        <v>820</v>
      </c>
      <c r="K227" s="216">
        <v>94</v>
      </c>
      <c r="L227" s="40">
        <v>1192.5899999999999</v>
      </c>
      <c r="M227" s="43">
        <f t="shared" si="25"/>
        <v>1.9885762599999999E-2</v>
      </c>
      <c r="N227" s="43">
        <f t="shared" si="26"/>
        <v>1.36730354E-2</v>
      </c>
      <c r="O227" s="76">
        <f t="shared" si="27"/>
        <v>2.8775619999999997E-4</v>
      </c>
      <c r="P227" s="22">
        <f t="shared" si="24"/>
        <v>38904</v>
      </c>
      <c r="Q227" s="22"/>
      <c r="R227" s="22"/>
      <c r="S227" s="22"/>
      <c r="T227" s="22"/>
      <c r="U227" s="117"/>
    </row>
    <row r="228" spans="1:21" ht="15" hidden="1">
      <c r="A228" s="116" t="s">
        <v>4340</v>
      </c>
      <c r="B228" s="70" t="s">
        <v>5093</v>
      </c>
      <c r="C228" s="71" t="s">
        <v>6717</v>
      </c>
      <c r="D228" s="71" t="s">
        <v>6728</v>
      </c>
      <c r="E228" s="71" t="s">
        <v>6754</v>
      </c>
      <c r="F228" s="71" t="s">
        <v>6714</v>
      </c>
      <c r="G228" s="73" t="s">
        <v>6703</v>
      </c>
      <c r="H228" s="74" t="s">
        <v>6941</v>
      </c>
      <c r="I228" s="37">
        <v>9196</v>
      </c>
      <c r="J228" s="38">
        <v>1359</v>
      </c>
      <c r="K228" s="216">
        <v>231</v>
      </c>
      <c r="L228" s="40">
        <v>1162.67</v>
      </c>
      <c r="M228" s="43">
        <f t="shared" si="25"/>
        <v>2.51196172E-2</v>
      </c>
      <c r="N228" s="43">
        <f t="shared" si="26"/>
        <v>2.93613491E-2</v>
      </c>
      <c r="O228" s="76">
        <f t="shared" si="27"/>
        <v>6.1792499999999996E-4</v>
      </c>
      <c r="P228" s="22">
        <f t="shared" si="24"/>
        <v>83543</v>
      </c>
      <c r="Q228" s="22"/>
      <c r="R228" s="22"/>
      <c r="S228" s="22"/>
      <c r="T228" s="22"/>
      <c r="U228" s="117"/>
    </row>
    <row r="229" spans="1:21" ht="15" hidden="1">
      <c r="A229" s="116" t="s">
        <v>4341</v>
      </c>
      <c r="B229" s="70" t="s">
        <v>5094</v>
      </c>
      <c r="C229" s="71" t="s">
        <v>6717</v>
      </c>
      <c r="D229" s="71" t="s">
        <v>6752</v>
      </c>
      <c r="E229" s="71" t="s">
        <v>6711</v>
      </c>
      <c r="F229" s="71" t="s">
        <v>6712</v>
      </c>
      <c r="G229" s="73" t="s">
        <v>6702</v>
      </c>
      <c r="H229" s="74" t="s">
        <v>6942</v>
      </c>
      <c r="I229" s="37">
        <v>14578</v>
      </c>
      <c r="J229" s="38">
        <v>2209</v>
      </c>
      <c r="K229" s="216">
        <v>977</v>
      </c>
      <c r="L229" s="40">
        <v>1112.5899999999999</v>
      </c>
      <c r="M229" s="43">
        <f t="shared" si="25"/>
        <v>6.7018795399999997E-2</v>
      </c>
      <c r="N229" s="43">
        <f t="shared" si="26"/>
        <v>0.1330629603</v>
      </c>
      <c r="O229" s="76">
        <f t="shared" si="27"/>
        <v>2.8003802E-3</v>
      </c>
      <c r="P229" s="22">
        <f t="shared" si="24"/>
        <v>378611</v>
      </c>
      <c r="Q229" s="22"/>
      <c r="R229" s="22"/>
      <c r="S229" s="22"/>
      <c r="T229" s="25"/>
      <c r="U229" s="117"/>
    </row>
    <row r="230" spans="1:21" ht="15" hidden="1">
      <c r="A230" s="116" t="s">
        <v>4342</v>
      </c>
      <c r="B230" s="70" t="s">
        <v>5095</v>
      </c>
      <c r="C230" s="71" t="s">
        <v>6717</v>
      </c>
      <c r="D230" s="71" t="s">
        <v>6752</v>
      </c>
      <c r="E230" s="71" t="s">
        <v>6710</v>
      </c>
      <c r="F230" s="71" t="s">
        <v>6714</v>
      </c>
      <c r="G230" s="73" t="s">
        <v>6703</v>
      </c>
      <c r="H230" s="74" t="s">
        <v>6943</v>
      </c>
      <c r="I230" s="37">
        <v>3113</v>
      </c>
      <c r="J230" s="38">
        <v>566</v>
      </c>
      <c r="K230" s="216">
        <v>207</v>
      </c>
      <c r="L230" s="40">
        <v>1087.77</v>
      </c>
      <c r="M230" s="43">
        <f t="shared" si="25"/>
        <v>6.6495342099999993E-2</v>
      </c>
      <c r="N230" s="43">
        <f t="shared" si="26"/>
        <v>3.4599560199999997E-2</v>
      </c>
      <c r="O230" s="76">
        <f t="shared" si="27"/>
        <v>7.2816600000000003E-4</v>
      </c>
      <c r="P230" s="22">
        <f t="shared" si="24"/>
        <v>98448</v>
      </c>
      <c r="Q230" s="22"/>
      <c r="R230" s="22"/>
      <c r="S230" s="22"/>
      <c r="T230" s="22"/>
      <c r="U230" s="117"/>
    </row>
    <row r="231" spans="1:21" ht="15" hidden="1">
      <c r="A231" s="116" t="s">
        <v>4343</v>
      </c>
      <c r="B231" s="70" t="s">
        <v>5096</v>
      </c>
      <c r="C231" s="71" t="s">
        <v>6717</v>
      </c>
      <c r="D231" s="71" t="s">
        <v>6752</v>
      </c>
      <c r="E231" s="71" t="s">
        <v>6715</v>
      </c>
      <c r="F231" s="71" t="s">
        <v>6714</v>
      </c>
      <c r="G231" s="73" t="s">
        <v>6703</v>
      </c>
      <c r="H231" s="74" t="s">
        <v>6944</v>
      </c>
      <c r="I231" s="37">
        <v>2938</v>
      </c>
      <c r="J231" s="38">
        <v>505</v>
      </c>
      <c r="K231" s="216">
        <v>89</v>
      </c>
      <c r="L231" s="40">
        <v>941.74</v>
      </c>
      <c r="M231" s="43">
        <f t="shared" si="25"/>
        <v>3.0292716099999999E-2</v>
      </c>
      <c r="N231" s="43">
        <f t="shared" si="26"/>
        <v>1.6244209200000002E-2</v>
      </c>
      <c r="O231" s="76">
        <f t="shared" si="27"/>
        <v>3.4186790000000002E-4</v>
      </c>
      <c r="P231" s="22">
        <f t="shared" si="24"/>
        <v>46220</v>
      </c>
      <c r="Q231" s="22"/>
      <c r="R231" s="22"/>
      <c r="S231" s="22"/>
      <c r="T231" s="22"/>
      <c r="U231" s="117"/>
    </row>
    <row r="232" spans="1:21" ht="15" hidden="1">
      <c r="A232" s="116" t="s">
        <v>4344</v>
      </c>
      <c r="B232" s="70" t="s">
        <v>5097</v>
      </c>
      <c r="C232" s="71" t="s">
        <v>6717</v>
      </c>
      <c r="D232" s="71" t="s">
        <v>6752</v>
      </c>
      <c r="E232" s="71" t="s">
        <v>6717</v>
      </c>
      <c r="F232" s="71">
        <v>3</v>
      </c>
      <c r="G232" s="73" t="s">
        <v>6704</v>
      </c>
      <c r="H232" s="74" t="s">
        <v>6945</v>
      </c>
      <c r="I232" s="37">
        <v>7780</v>
      </c>
      <c r="J232" s="38">
        <v>1238</v>
      </c>
      <c r="K232" s="216">
        <v>581</v>
      </c>
      <c r="L232" s="40">
        <v>1065.83</v>
      </c>
      <c r="M232" s="43">
        <f t="shared" si="25"/>
        <v>7.4678663199999995E-2</v>
      </c>
      <c r="N232" s="43">
        <f t="shared" si="26"/>
        <v>8.6741961699999995E-2</v>
      </c>
      <c r="O232" s="76">
        <f t="shared" si="27"/>
        <v>1.8255303E-3</v>
      </c>
      <c r="P232" s="22">
        <f t="shared" si="24"/>
        <v>246811</v>
      </c>
      <c r="Q232" s="22"/>
      <c r="R232" s="22"/>
      <c r="S232" s="22"/>
      <c r="T232" s="22"/>
      <c r="U232" s="117"/>
    </row>
    <row r="233" spans="1:21" ht="15" hidden="1">
      <c r="A233" s="116" t="s">
        <v>4345</v>
      </c>
      <c r="B233" s="70" t="s">
        <v>5098</v>
      </c>
      <c r="C233" s="71" t="s">
        <v>6717</v>
      </c>
      <c r="D233" s="71" t="s">
        <v>6752</v>
      </c>
      <c r="E233" s="71" t="s">
        <v>6719</v>
      </c>
      <c r="F233" s="71" t="s">
        <v>6714</v>
      </c>
      <c r="G233" s="73" t="s">
        <v>6703</v>
      </c>
      <c r="H233" s="74" t="s">
        <v>6946</v>
      </c>
      <c r="I233" s="37">
        <v>7196</v>
      </c>
      <c r="J233" s="38">
        <v>1254</v>
      </c>
      <c r="K233" s="216">
        <v>382</v>
      </c>
      <c r="L233" s="40">
        <v>1029.6500000000001</v>
      </c>
      <c r="M233" s="43">
        <f t="shared" si="25"/>
        <v>5.3085047199999999E-2</v>
      </c>
      <c r="N233" s="43">
        <f t="shared" si="26"/>
        <v>6.4651725500000007E-2</v>
      </c>
      <c r="O233" s="76">
        <f t="shared" si="27"/>
        <v>1.3606296999999999E-3</v>
      </c>
      <c r="P233" s="22">
        <f t="shared" si="24"/>
        <v>183957</v>
      </c>
      <c r="Q233" s="22"/>
      <c r="R233" s="22"/>
      <c r="S233" s="22"/>
      <c r="T233" s="22"/>
      <c r="U233" s="117"/>
    </row>
    <row r="234" spans="1:21" ht="15" hidden="1">
      <c r="A234" s="116" t="s">
        <v>4346</v>
      </c>
      <c r="B234" s="70" t="s">
        <v>5099</v>
      </c>
      <c r="C234" s="71" t="s">
        <v>6717</v>
      </c>
      <c r="D234" s="71" t="s">
        <v>6752</v>
      </c>
      <c r="E234" s="71" t="s">
        <v>6721</v>
      </c>
      <c r="F234" s="71" t="s">
        <v>6714</v>
      </c>
      <c r="G234" s="73" t="s">
        <v>6703</v>
      </c>
      <c r="H234" s="74" t="s">
        <v>6942</v>
      </c>
      <c r="I234" s="37">
        <v>11876</v>
      </c>
      <c r="J234" s="38">
        <v>2147</v>
      </c>
      <c r="K234" s="216">
        <v>238</v>
      </c>
      <c r="L234" s="40">
        <v>807.72</v>
      </c>
      <c r="M234" s="43">
        <f t="shared" si="25"/>
        <v>2.0040417599999999E-2</v>
      </c>
      <c r="N234" s="43">
        <f t="shared" si="26"/>
        <v>5.3269420800000002E-2</v>
      </c>
      <c r="O234" s="76">
        <f t="shared" si="27"/>
        <v>1.1210829999999999E-3</v>
      </c>
      <c r="P234" s="22">
        <f t="shared" si="24"/>
        <v>151570</v>
      </c>
      <c r="Q234" s="22"/>
      <c r="R234" s="22"/>
      <c r="S234" s="22"/>
      <c r="T234" s="22"/>
      <c r="U234" s="117"/>
    </row>
    <row r="235" spans="1:21" ht="15" hidden="1">
      <c r="A235" s="116" t="s">
        <v>4347</v>
      </c>
      <c r="B235" s="70" t="s">
        <v>5100</v>
      </c>
      <c r="C235" s="71" t="s">
        <v>6717</v>
      </c>
      <c r="D235" s="71" t="s">
        <v>6752</v>
      </c>
      <c r="E235" s="71" t="s">
        <v>6728</v>
      </c>
      <c r="F235" s="71">
        <v>3</v>
      </c>
      <c r="G235" s="73" t="s">
        <v>6704</v>
      </c>
      <c r="H235" s="74" t="s">
        <v>6947</v>
      </c>
      <c r="I235" s="37">
        <v>7616</v>
      </c>
      <c r="J235" s="38">
        <v>1280</v>
      </c>
      <c r="K235" s="216">
        <v>278</v>
      </c>
      <c r="L235" s="40">
        <v>1202.2</v>
      </c>
      <c r="M235" s="43">
        <f t="shared" si="25"/>
        <v>3.6502100799999999E-2</v>
      </c>
      <c r="N235" s="43">
        <f t="shared" si="26"/>
        <v>3.8864322899999998E-2</v>
      </c>
      <c r="O235" s="76">
        <f t="shared" si="27"/>
        <v>8.1792010000000001E-4</v>
      </c>
      <c r="P235" s="22">
        <f t="shared" si="24"/>
        <v>110582</v>
      </c>
      <c r="Q235" s="22"/>
      <c r="R235" s="22"/>
      <c r="S235" s="22"/>
      <c r="T235" s="22"/>
      <c r="U235" s="117"/>
    </row>
    <row r="236" spans="1:21" ht="15" hidden="1">
      <c r="A236" s="116" t="s">
        <v>4348</v>
      </c>
      <c r="B236" s="70" t="s">
        <v>5101</v>
      </c>
      <c r="C236" s="71" t="s">
        <v>6717</v>
      </c>
      <c r="D236" s="71" t="s">
        <v>6752</v>
      </c>
      <c r="E236" s="71" t="s">
        <v>6752</v>
      </c>
      <c r="F236" s="71" t="s">
        <v>6714</v>
      </c>
      <c r="G236" s="73" t="s">
        <v>6703</v>
      </c>
      <c r="H236" s="74" t="s">
        <v>6948</v>
      </c>
      <c r="I236" s="37">
        <v>4656</v>
      </c>
      <c r="J236" s="38">
        <v>841</v>
      </c>
      <c r="K236" s="216">
        <v>197</v>
      </c>
      <c r="L236" s="40">
        <v>1160.4000000000001</v>
      </c>
      <c r="M236" s="43">
        <f t="shared" si="25"/>
        <v>4.2310996500000003E-2</v>
      </c>
      <c r="N236" s="43">
        <f t="shared" si="26"/>
        <v>3.06648983E-2</v>
      </c>
      <c r="O236" s="76">
        <f t="shared" si="27"/>
        <v>6.4535890000000005E-4</v>
      </c>
      <c r="P236" s="22">
        <f t="shared" si="24"/>
        <v>87252</v>
      </c>
      <c r="Q236" s="22"/>
      <c r="R236" s="22"/>
      <c r="S236" s="22"/>
      <c r="T236" s="22"/>
      <c r="U236" s="117"/>
    </row>
    <row r="237" spans="1:21" ht="15" hidden="1">
      <c r="A237" s="116" t="s">
        <v>4349</v>
      </c>
      <c r="B237" s="70" t="s">
        <v>5102</v>
      </c>
      <c r="C237" s="71" t="s">
        <v>6717</v>
      </c>
      <c r="D237" s="71" t="s">
        <v>6752</v>
      </c>
      <c r="E237" s="71" t="s">
        <v>6754</v>
      </c>
      <c r="F237" s="71" t="s">
        <v>6714</v>
      </c>
      <c r="G237" s="73" t="s">
        <v>6703</v>
      </c>
      <c r="H237" s="74" t="s">
        <v>6949</v>
      </c>
      <c r="I237" s="37">
        <v>6822</v>
      </c>
      <c r="J237" s="38">
        <v>1207</v>
      </c>
      <c r="K237" s="216">
        <v>322</v>
      </c>
      <c r="L237" s="40">
        <v>1014.69</v>
      </c>
      <c r="M237" s="43">
        <f t="shared" si="25"/>
        <v>4.72002345E-2</v>
      </c>
      <c r="N237" s="43">
        <f t="shared" si="26"/>
        <v>5.6145899700000002E-2</v>
      </c>
      <c r="O237" s="76">
        <f t="shared" si="27"/>
        <v>1.1816201E-3</v>
      </c>
      <c r="P237" s="22">
        <f t="shared" si="24"/>
        <v>159755</v>
      </c>
      <c r="Q237" s="22"/>
      <c r="R237" s="22"/>
      <c r="S237" s="22"/>
      <c r="T237" s="22"/>
      <c r="U237" s="117"/>
    </row>
    <row r="238" spans="1:21" ht="15" hidden="1">
      <c r="A238" s="116" t="s">
        <v>4350</v>
      </c>
      <c r="B238" s="70" t="s">
        <v>5103</v>
      </c>
      <c r="C238" s="71" t="s">
        <v>6717</v>
      </c>
      <c r="D238" s="71" t="s">
        <v>6754</v>
      </c>
      <c r="E238" s="71" t="s">
        <v>6711</v>
      </c>
      <c r="F238" s="71" t="s">
        <v>6714</v>
      </c>
      <c r="G238" s="73" t="s">
        <v>6703</v>
      </c>
      <c r="H238" s="74" t="s">
        <v>6950</v>
      </c>
      <c r="I238" s="37">
        <v>4638</v>
      </c>
      <c r="J238" s="38">
        <v>767</v>
      </c>
      <c r="K238" s="216">
        <v>20</v>
      </c>
      <c r="L238" s="40">
        <v>1199.3699999999999</v>
      </c>
      <c r="M238" s="43">
        <f t="shared" ref="M238:M269" si="28" xml:space="preserve"> ROUNDDOWN(K238/I238,10)</f>
        <v>4.3122035000000003E-3</v>
      </c>
      <c r="N238" s="43">
        <f t="shared" ref="N238:N269" si="29">ROUNDDOWN(J238*M238/L238,10)</f>
        <v>2.7576645000000001E-3</v>
      </c>
      <c r="O238" s="76">
        <f t="shared" ref="O238:O269" si="30">ROUNDDOWN(N238/$N$2499,10)</f>
        <v>5.8036499999999999E-5</v>
      </c>
      <c r="P238" s="22">
        <f t="shared" si="24"/>
        <v>7846</v>
      </c>
      <c r="Q238" s="22"/>
      <c r="R238" s="22"/>
      <c r="S238" s="22"/>
      <c r="T238" s="22"/>
      <c r="U238" s="117"/>
    </row>
    <row r="239" spans="1:21" ht="15" hidden="1">
      <c r="A239" s="116" t="s">
        <v>4351</v>
      </c>
      <c r="B239" s="70" t="s">
        <v>5104</v>
      </c>
      <c r="C239" s="71" t="s">
        <v>6717</v>
      </c>
      <c r="D239" s="71" t="s">
        <v>6754</v>
      </c>
      <c r="E239" s="71" t="s">
        <v>6710</v>
      </c>
      <c r="F239" s="71" t="s">
        <v>6714</v>
      </c>
      <c r="G239" s="73" t="s">
        <v>6703</v>
      </c>
      <c r="H239" s="74" t="s">
        <v>6951</v>
      </c>
      <c r="I239" s="37">
        <v>4966</v>
      </c>
      <c r="J239" s="38">
        <v>759</v>
      </c>
      <c r="K239" s="216">
        <v>38</v>
      </c>
      <c r="L239" s="40">
        <v>944.95</v>
      </c>
      <c r="M239" s="43">
        <f t="shared" si="28"/>
        <v>7.6520338000000002E-3</v>
      </c>
      <c r="N239" s="43">
        <f t="shared" si="29"/>
        <v>6.1462443999999996E-3</v>
      </c>
      <c r="O239" s="76">
        <f t="shared" si="30"/>
        <v>1.2935090000000001E-4</v>
      </c>
      <c r="P239" s="22">
        <f t="shared" si="24"/>
        <v>17488</v>
      </c>
      <c r="Q239" s="22"/>
      <c r="R239" s="22"/>
      <c r="S239" s="22"/>
      <c r="T239" s="22"/>
      <c r="U239" s="117"/>
    </row>
    <row r="240" spans="1:21" ht="15" hidden="1">
      <c r="A240" s="116" t="s">
        <v>4352</v>
      </c>
      <c r="B240" s="70" t="s">
        <v>5105</v>
      </c>
      <c r="C240" s="71" t="s">
        <v>6717</v>
      </c>
      <c r="D240" s="71" t="s">
        <v>6754</v>
      </c>
      <c r="E240" s="71" t="s">
        <v>6715</v>
      </c>
      <c r="F240" s="71">
        <v>3</v>
      </c>
      <c r="G240" s="73" t="s">
        <v>6704</v>
      </c>
      <c r="H240" s="74" t="s">
        <v>6952</v>
      </c>
      <c r="I240" s="37">
        <v>24864</v>
      </c>
      <c r="J240" s="38">
        <v>3774</v>
      </c>
      <c r="K240" s="216">
        <v>290</v>
      </c>
      <c r="L240" s="40">
        <v>1693.35</v>
      </c>
      <c r="M240" s="43">
        <f t="shared" si="28"/>
        <v>1.1663449100000001E-2</v>
      </c>
      <c r="N240" s="43">
        <f t="shared" si="29"/>
        <v>2.5994541499999999E-2</v>
      </c>
      <c r="O240" s="76">
        <f t="shared" si="30"/>
        <v>5.470688E-4</v>
      </c>
      <c r="P240" s="22">
        <f t="shared" si="24"/>
        <v>73963</v>
      </c>
      <c r="Q240" s="22"/>
      <c r="R240" s="22"/>
      <c r="S240" s="22"/>
      <c r="T240" s="25"/>
      <c r="U240" s="117"/>
    </row>
    <row r="241" spans="1:21" ht="15" hidden="1">
      <c r="A241" s="116" t="s">
        <v>4353</v>
      </c>
      <c r="B241" s="70" t="s">
        <v>5106</v>
      </c>
      <c r="C241" s="71" t="s">
        <v>6717</v>
      </c>
      <c r="D241" s="71" t="s">
        <v>6754</v>
      </c>
      <c r="E241" s="71" t="s">
        <v>6717</v>
      </c>
      <c r="F241" s="71">
        <v>3</v>
      </c>
      <c r="G241" s="73" t="s">
        <v>6704</v>
      </c>
      <c r="H241" s="74" t="s">
        <v>6953</v>
      </c>
      <c r="I241" s="37">
        <v>11729</v>
      </c>
      <c r="J241" s="38">
        <v>1799</v>
      </c>
      <c r="K241" s="216">
        <v>303</v>
      </c>
      <c r="L241" s="40">
        <v>1370.46</v>
      </c>
      <c r="M241" s="43">
        <f t="shared" si="28"/>
        <v>2.5833404300000001E-2</v>
      </c>
      <c r="N241" s="43">
        <f t="shared" si="29"/>
        <v>3.3911456200000002E-2</v>
      </c>
      <c r="O241" s="76">
        <f t="shared" si="30"/>
        <v>7.1368449999999997E-4</v>
      </c>
      <c r="P241" s="22">
        <f t="shared" si="24"/>
        <v>96490</v>
      </c>
      <c r="Q241" s="22"/>
      <c r="R241" s="22"/>
      <c r="S241" s="22"/>
      <c r="T241" s="22"/>
      <c r="U241" s="117"/>
    </row>
    <row r="242" spans="1:21" ht="15" hidden="1">
      <c r="A242" s="116" t="s">
        <v>4354</v>
      </c>
      <c r="B242" s="70" t="s">
        <v>5107</v>
      </c>
      <c r="C242" s="71" t="s">
        <v>6717</v>
      </c>
      <c r="D242" s="71" t="s">
        <v>6767</v>
      </c>
      <c r="E242" s="71" t="s">
        <v>6711</v>
      </c>
      <c r="F242" s="71">
        <v>3</v>
      </c>
      <c r="G242" s="73" t="s">
        <v>6704</v>
      </c>
      <c r="H242" s="74" t="s">
        <v>6954</v>
      </c>
      <c r="I242" s="37">
        <v>13478</v>
      </c>
      <c r="J242" s="38">
        <v>2207</v>
      </c>
      <c r="K242" s="216">
        <v>605</v>
      </c>
      <c r="L242" s="40">
        <v>939.72</v>
      </c>
      <c r="M242" s="43">
        <f t="shared" si="28"/>
        <v>4.4887965500000002E-2</v>
      </c>
      <c r="N242" s="43">
        <f t="shared" si="29"/>
        <v>0.105422615</v>
      </c>
      <c r="O242" s="76">
        <f t="shared" si="30"/>
        <v>2.2186745000000001E-3</v>
      </c>
      <c r="P242" s="22">
        <f t="shared" si="24"/>
        <v>299964</v>
      </c>
      <c r="Q242" s="22"/>
      <c r="R242" s="22"/>
      <c r="S242" s="22"/>
      <c r="T242" s="22"/>
      <c r="U242" s="117"/>
    </row>
    <row r="243" spans="1:21" ht="15" hidden="1">
      <c r="A243" s="116" t="s">
        <v>4355</v>
      </c>
      <c r="B243" s="70" t="s">
        <v>5108</v>
      </c>
      <c r="C243" s="71" t="s">
        <v>6717</v>
      </c>
      <c r="D243" s="71" t="s">
        <v>6767</v>
      </c>
      <c r="E243" s="71" t="s">
        <v>6710</v>
      </c>
      <c r="F243" s="71">
        <v>3</v>
      </c>
      <c r="G243" s="73" t="s">
        <v>6704</v>
      </c>
      <c r="H243" s="74" t="s">
        <v>6955</v>
      </c>
      <c r="I243" s="37">
        <v>9282</v>
      </c>
      <c r="J243" s="38">
        <v>1602</v>
      </c>
      <c r="K243" s="216">
        <v>352</v>
      </c>
      <c r="L243" s="40">
        <v>773.87</v>
      </c>
      <c r="M243" s="43">
        <f t="shared" si="28"/>
        <v>3.7922861400000001E-2</v>
      </c>
      <c r="N243" s="43">
        <f t="shared" si="29"/>
        <v>7.85046893E-2</v>
      </c>
      <c r="O243" s="76">
        <f t="shared" si="30"/>
        <v>1.6521725999999999E-3</v>
      </c>
      <c r="P243" s="22">
        <f t="shared" si="24"/>
        <v>223373</v>
      </c>
      <c r="Q243" s="22"/>
      <c r="R243" s="22"/>
      <c r="S243" s="22"/>
      <c r="T243" s="22"/>
      <c r="U243" s="117"/>
    </row>
    <row r="244" spans="1:21" ht="15" hidden="1">
      <c r="A244" s="116" t="s">
        <v>4356</v>
      </c>
      <c r="B244" s="70" t="s">
        <v>5109</v>
      </c>
      <c r="C244" s="71" t="s">
        <v>6717</v>
      </c>
      <c r="D244" s="71" t="s">
        <v>6767</v>
      </c>
      <c r="E244" s="71" t="s">
        <v>6715</v>
      </c>
      <c r="F244" s="71">
        <v>3</v>
      </c>
      <c r="G244" s="73" t="s">
        <v>6704</v>
      </c>
      <c r="H244" s="74" t="s">
        <v>6956</v>
      </c>
      <c r="I244" s="37">
        <v>32149</v>
      </c>
      <c r="J244" s="38">
        <v>5001</v>
      </c>
      <c r="K244" s="216">
        <v>548</v>
      </c>
      <c r="L244" s="40">
        <v>1141.22</v>
      </c>
      <c r="M244" s="43">
        <f t="shared" si="28"/>
        <v>1.7045631200000001E-2</v>
      </c>
      <c r="N244" s="43">
        <f t="shared" si="29"/>
        <v>7.4696554200000001E-2</v>
      </c>
      <c r="O244" s="76">
        <f t="shared" si="30"/>
        <v>1.5720284E-3</v>
      </c>
      <c r="P244" s="22">
        <f t="shared" si="24"/>
        <v>212538</v>
      </c>
      <c r="Q244" s="22"/>
      <c r="R244" s="22"/>
      <c r="S244" s="22"/>
      <c r="T244" s="22"/>
      <c r="U244" s="117"/>
    </row>
    <row r="245" spans="1:21" ht="15" hidden="1">
      <c r="A245" s="116" t="s">
        <v>4357</v>
      </c>
      <c r="B245" s="70" t="s">
        <v>5110</v>
      </c>
      <c r="C245" s="71" t="s">
        <v>6717</v>
      </c>
      <c r="D245" s="71" t="s">
        <v>6767</v>
      </c>
      <c r="E245" s="71" t="s">
        <v>6717</v>
      </c>
      <c r="F245" s="71" t="s">
        <v>6714</v>
      </c>
      <c r="G245" s="73" t="s">
        <v>6703</v>
      </c>
      <c r="H245" s="74" t="s">
        <v>6957</v>
      </c>
      <c r="I245" s="37">
        <v>7310</v>
      </c>
      <c r="J245" s="38">
        <v>1271</v>
      </c>
      <c r="K245" s="216">
        <v>87</v>
      </c>
      <c r="L245" s="40">
        <v>924.42</v>
      </c>
      <c r="M245" s="43">
        <f t="shared" si="28"/>
        <v>1.1901504699999999E-2</v>
      </c>
      <c r="N245" s="43">
        <f t="shared" si="29"/>
        <v>1.6363571100000002E-2</v>
      </c>
      <c r="O245" s="76">
        <f t="shared" si="30"/>
        <v>3.443799E-4</v>
      </c>
      <c r="P245" s="22">
        <f t="shared" si="24"/>
        <v>46560</v>
      </c>
      <c r="Q245" s="22"/>
      <c r="R245" s="22"/>
      <c r="S245" s="22"/>
      <c r="T245" s="25"/>
      <c r="U245" s="117"/>
    </row>
    <row r="246" spans="1:21" ht="15" hidden="1">
      <c r="A246" s="116" t="s">
        <v>4358</v>
      </c>
      <c r="B246" s="70" t="s">
        <v>5111</v>
      </c>
      <c r="C246" s="71" t="s">
        <v>6717</v>
      </c>
      <c r="D246" s="71" t="s">
        <v>6767</v>
      </c>
      <c r="E246" s="71" t="s">
        <v>6719</v>
      </c>
      <c r="F246" s="71">
        <v>3</v>
      </c>
      <c r="G246" s="73" t="s">
        <v>6704</v>
      </c>
      <c r="H246" s="74" t="s">
        <v>6958</v>
      </c>
      <c r="I246" s="37">
        <v>24555</v>
      </c>
      <c r="J246" s="38">
        <v>3881</v>
      </c>
      <c r="K246" s="216">
        <v>573</v>
      </c>
      <c r="L246" s="40">
        <v>1137.04</v>
      </c>
      <c r="M246" s="43">
        <f t="shared" si="28"/>
        <v>2.3335369500000001E-2</v>
      </c>
      <c r="N246" s="43">
        <f t="shared" si="29"/>
        <v>7.9649413399999994E-2</v>
      </c>
      <c r="O246" s="76">
        <f t="shared" si="30"/>
        <v>1.6762639E-3</v>
      </c>
      <c r="P246" s="22">
        <f t="shared" si="24"/>
        <v>226630</v>
      </c>
      <c r="Q246" s="22"/>
      <c r="R246" s="22"/>
      <c r="S246" s="22"/>
      <c r="T246" s="22"/>
      <c r="U246" s="117"/>
    </row>
    <row r="247" spans="1:21" ht="15" hidden="1">
      <c r="A247" s="116" t="s">
        <v>4359</v>
      </c>
      <c r="B247" s="70" t="s">
        <v>5112</v>
      </c>
      <c r="C247" s="71" t="s">
        <v>6717</v>
      </c>
      <c r="D247" s="71" t="s">
        <v>6769</v>
      </c>
      <c r="E247" s="71" t="s">
        <v>6711</v>
      </c>
      <c r="F247" s="71" t="s">
        <v>6712</v>
      </c>
      <c r="G247" s="73" t="s">
        <v>6702</v>
      </c>
      <c r="H247" s="74" t="s">
        <v>6959</v>
      </c>
      <c r="I247" s="37">
        <v>5634</v>
      </c>
      <c r="J247" s="38">
        <v>782</v>
      </c>
      <c r="K247" s="216">
        <v>103</v>
      </c>
      <c r="L247" s="40">
        <v>1570.09</v>
      </c>
      <c r="M247" s="43">
        <f t="shared" si="28"/>
        <v>1.8281860099999998E-2</v>
      </c>
      <c r="N247" s="43">
        <f t="shared" si="29"/>
        <v>9.1054745000000003E-3</v>
      </c>
      <c r="O247" s="76">
        <f t="shared" si="30"/>
        <v>1.916295E-4</v>
      </c>
      <c r="P247" s="22">
        <f t="shared" si="24"/>
        <v>25908</v>
      </c>
      <c r="Q247" s="22"/>
      <c r="R247" s="22"/>
      <c r="S247" s="22"/>
      <c r="T247" s="22"/>
      <c r="U247" s="117"/>
    </row>
    <row r="248" spans="1:21" ht="15" hidden="1">
      <c r="A248" s="116" t="s">
        <v>4360</v>
      </c>
      <c r="B248" s="70" t="s">
        <v>5113</v>
      </c>
      <c r="C248" s="71" t="s">
        <v>6717</v>
      </c>
      <c r="D248" s="71" t="s">
        <v>6769</v>
      </c>
      <c r="E248" s="71" t="s">
        <v>6710</v>
      </c>
      <c r="F248" s="71" t="s">
        <v>6714</v>
      </c>
      <c r="G248" s="73" t="s">
        <v>6703</v>
      </c>
      <c r="H248" s="74" t="s">
        <v>6960</v>
      </c>
      <c r="I248" s="37">
        <v>3552</v>
      </c>
      <c r="J248" s="38">
        <v>513</v>
      </c>
      <c r="K248" s="216">
        <v>141</v>
      </c>
      <c r="L248" s="40">
        <v>866.18</v>
      </c>
      <c r="M248" s="43">
        <f t="shared" si="28"/>
        <v>3.9695945900000001E-2</v>
      </c>
      <c r="N248" s="43">
        <f t="shared" si="29"/>
        <v>2.3510148200000001E-2</v>
      </c>
      <c r="O248" s="76">
        <f t="shared" si="30"/>
        <v>4.9478339999999997E-4</v>
      </c>
      <c r="P248" s="22">
        <f t="shared" si="24"/>
        <v>66894</v>
      </c>
      <c r="Q248" s="22"/>
      <c r="R248" s="22"/>
      <c r="S248" s="22"/>
      <c r="T248" s="25"/>
      <c r="U248" s="117"/>
    </row>
    <row r="249" spans="1:21" ht="15" hidden="1">
      <c r="A249" s="116" t="s">
        <v>4361</v>
      </c>
      <c r="B249" s="70" t="s">
        <v>5114</v>
      </c>
      <c r="C249" s="71" t="s">
        <v>6717</v>
      </c>
      <c r="D249" s="71" t="s">
        <v>6769</v>
      </c>
      <c r="E249" s="71" t="s">
        <v>6715</v>
      </c>
      <c r="F249" s="71" t="s">
        <v>6714</v>
      </c>
      <c r="G249" s="73" t="s">
        <v>6703</v>
      </c>
      <c r="H249" s="74" t="s">
        <v>6961</v>
      </c>
      <c r="I249" s="37">
        <v>5456</v>
      </c>
      <c r="J249" s="38">
        <v>757</v>
      </c>
      <c r="K249" s="216">
        <v>114</v>
      </c>
      <c r="L249" s="40">
        <v>1096.27</v>
      </c>
      <c r="M249" s="43">
        <f t="shared" si="28"/>
        <v>2.0894428100000001E-2</v>
      </c>
      <c r="N249" s="43">
        <f t="shared" si="29"/>
        <v>1.44280898E-2</v>
      </c>
      <c r="O249" s="76">
        <f t="shared" si="30"/>
        <v>3.0364669999999999E-4</v>
      </c>
      <c r="P249" s="22">
        <f t="shared" si="24"/>
        <v>41053</v>
      </c>
      <c r="Q249" s="22"/>
      <c r="R249" s="22"/>
      <c r="S249" s="22"/>
      <c r="T249" s="22"/>
      <c r="U249" s="117"/>
    </row>
    <row r="250" spans="1:21" ht="15" hidden="1">
      <c r="A250" s="116" t="s">
        <v>4362</v>
      </c>
      <c r="B250" s="70" t="s">
        <v>5115</v>
      </c>
      <c r="C250" s="71" t="s">
        <v>6717</v>
      </c>
      <c r="D250" s="71" t="s">
        <v>6769</v>
      </c>
      <c r="E250" s="71" t="s">
        <v>6717</v>
      </c>
      <c r="F250" s="71" t="s">
        <v>6714</v>
      </c>
      <c r="G250" s="73" t="s">
        <v>6703</v>
      </c>
      <c r="H250" s="74" t="s">
        <v>6962</v>
      </c>
      <c r="I250" s="37">
        <v>7778</v>
      </c>
      <c r="J250" s="38">
        <v>1167</v>
      </c>
      <c r="K250" s="216">
        <v>223</v>
      </c>
      <c r="L250" s="40">
        <v>821.17</v>
      </c>
      <c r="M250" s="43">
        <f t="shared" si="28"/>
        <v>2.8670609400000002E-2</v>
      </c>
      <c r="N250" s="43">
        <f t="shared" si="29"/>
        <v>4.0745035899999997E-2</v>
      </c>
      <c r="O250" s="76">
        <f t="shared" si="30"/>
        <v>8.5750069999999999E-4</v>
      </c>
      <c r="P250" s="22">
        <f t="shared" si="24"/>
        <v>115934</v>
      </c>
      <c r="Q250" s="22"/>
      <c r="R250" s="22"/>
      <c r="S250" s="22"/>
      <c r="T250" s="25"/>
      <c r="U250" s="117"/>
    </row>
    <row r="251" spans="1:21" ht="15" hidden="1">
      <c r="A251" s="116" t="s">
        <v>4363</v>
      </c>
      <c r="B251" s="70" t="s">
        <v>5116</v>
      </c>
      <c r="C251" s="71" t="s">
        <v>6717</v>
      </c>
      <c r="D251" s="71" t="s">
        <v>6769</v>
      </c>
      <c r="E251" s="71" t="s">
        <v>6719</v>
      </c>
      <c r="F251" s="71">
        <v>3</v>
      </c>
      <c r="G251" s="73" t="s">
        <v>6704</v>
      </c>
      <c r="H251" s="74" t="s">
        <v>6963</v>
      </c>
      <c r="I251" s="37">
        <v>9393</v>
      </c>
      <c r="J251" s="38">
        <v>1397</v>
      </c>
      <c r="K251" s="216">
        <v>201</v>
      </c>
      <c r="L251" s="40">
        <v>1103.44</v>
      </c>
      <c r="M251" s="43">
        <f t="shared" si="28"/>
        <v>2.1398914000000002E-2</v>
      </c>
      <c r="N251" s="43">
        <f t="shared" si="29"/>
        <v>2.7091897E-2</v>
      </c>
      <c r="O251" s="76">
        <f t="shared" si="30"/>
        <v>5.7016320000000001E-4</v>
      </c>
      <c r="P251" s="22">
        <f t="shared" si="24"/>
        <v>77086</v>
      </c>
      <c r="Q251" s="22"/>
      <c r="R251" s="22"/>
      <c r="S251" s="22"/>
      <c r="T251" s="22"/>
      <c r="U251" s="117"/>
    </row>
    <row r="252" spans="1:21" ht="15" hidden="1">
      <c r="A252" s="116" t="s">
        <v>4364</v>
      </c>
      <c r="B252" s="70" t="s">
        <v>5117</v>
      </c>
      <c r="C252" s="71" t="s">
        <v>6717</v>
      </c>
      <c r="D252" s="71" t="s">
        <v>6769</v>
      </c>
      <c r="E252" s="71" t="s">
        <v>6721</v>
      </c>
      <c r="F252" s="71" t="s">
        <v>6714</v>
      </c>
      <c r="G252" s="73" t="s">
        <v>6703</v>
      </c>
      <c r="H252" s="74" t="s">
        <v>6959</v>
      </c>
      <c r="I252" s="37">
        <v>4453</v>
      </c>
      <c r="J252" s="38">
        <v>676</v>
      </c>
      <c r="K252" s="216">
        <v>106</v>
      </c>
      <c r="L252" s="40">
        <v>1182.0999999999999</v>
      </c>
      <c r="M252" s="43">
        <f t="shared" si="28"/>
        <v>2.3804176900000001E-2</v>
      </c>
      <c r="N252" s="43">
        <f t="shared" si="29"/>
        <v>1.3612743E-2</v>
      </c>
      <c r="O252" s="76">
        <f t="shared" si="30"/>
        <v>2.8648729999999998E-4</v>
      </c>
      <c r="P252" s="22">
        <f t="shared" si="24"/>
        <v>38733</v>
      </c>
      <c r="Q252" s="22"/>
      <c r="R252" s="22"/>
      <c r="S252" s="22"/>
      <c r="T252" s="22"/>
      <c r="U252" s="117"/>
    </row>
    <row r="253" spans="1:21" ht="15" hidden="1">
      <c r="A253" s="116" t="s">
        <v>4365</v>
      </c>
      <c r="B253" s="70" t="s">
        <v>5118</v>
      </c>
      <c r="C253" s="71" t="s">
        <v>6717</v>
      </c>
      <c r="D253" s="71" t="s">
        <v>6769</v>
      </c>
      <c r="E253" s="71" t="s">
        <v>6728</v>
      </c>
      <c r="F253" s="71" t="s">
        <v>6714</v>
      </c>
      <c r="G253" s="73" t="s">
        <v>6703</v>
      </c>
      <c r="H253" s="74" t="s">
        <v>6964</v>
      </c>
      <c r="I253" s="37">
        <v>4903</v>
      </c>
      <c r="J253" s="38">
        <v>751</v>
      </c>
      <c r="K253" s="216">
        <v>101</v>
      </c>
      <c r="L253" s="40">
        <v>842.95</v>
      </c>
      <c r="M253" s="43">
        <f t="shared" si="28"/>
        <v>2.05996328E-2</v>
      </c>
      <c r="N253" s="43">
        <f t="shared" si="29"/>
        <v>1.83526E-2</v>
      </c>
      <c r="O253" s="76">
        <f t="shared" si="30"/>
        <v>3.8624010000000002E-4</v>
      </c>
      <c r="P253" s="22">
        <f t="shared" si="24"/>
        <v>52219</v>
      </c>
      <c r="Q253" s="22"/>
      <c r="R253" s="22"/>
      <c r="S253" s="22"/>
      <c r="T253" s="22"/>
      <c r="U253" s="117"/>
    </row>
    <row r="254" spans="1:21" ht="15" hidden="1">
      <c r="A254" s="116" t="s">
        <v>4366</v>
      </c>
      <c r="B254" s="70" t="s">
        <v>5119</v>
      </c>
      <c r="C254" s="71" t="s">
        <v>6717</v>
      </c>
      <c r="D254" s="71" t="s">
        <v>6770</v>
      </c>
      <c r="E254" s="71" t="s">
        <v>6711</v>
      </c>
      <c r="F254" s="71" t="s">
        <v>6712</v>
      </c>
      <c r="G254" s="73" t="s">
        <v>6702</v>
      </c>
      <c r="H254" s="74" t="s">
        <v>6965</v>
      </c>
      <c r="I254" s="37">
        <v>16469</v>
      </c>
      <c r="J254" s="38">
        <v>2430</v>
      </c>
      <c r="K254" s="216">
        <v>611</v>
      </c>
      <c r="L254" s="40">
        <v>1394.98</v>
      </c>
      <c r="M254" s="43">
        <f t="shared" si="28"/>
        <v>3.7100005999999998E-2</v>
      </c>
      <c r="N254" s="43">
        <f t="shared" si="29"/>
        <v>6.4626743400000006E-2</v>
      </c>
      <c r="O254" s="76">
        <f t="shared" si="30"/>
        <v>1.3601039E-3</v>
      </c>
      <c r="P254" s="22">
        <f t="shared" si="24"/>
        <v>183886</v>
      </c>
      <c r="Q254" s="22"/>
      <c r="R254" s="22"/>
      <c r="S254" s="22"/>
      <c r="T254" s="25"/>
      <c r="U254" s="117"/>
    </row>
    <row r="255" spans="1:21" ht="15" hidden="1">
      <c r="A255" s="116" t="s">
        <v>4367</v>
      </c>
      <c r="B255" s="70" t="s">
        <v>5120</v>
      </c>
      <c r="C255" s="71" t="s">
        <v>6717</v>
      </c>
      <c r="D255" s="71" t="s">
        <v>6770</v>
      </c>
      <c r="E255" s="71" t="s">
        <v>6710</v>
      </c>
      <c r="F255" s="71" t="s">
        <v>6714</v>
      </c>
      <c r="G255" s="73" t="s">
        <v>6703</v>
      </c>
      <c r="H255" s="74" t="s">
        <v>6966</v>
      </c>
      <c r="I255" s="37">
        <v>5360</v>
      </c>
      <c r="J255" s="38">
        <v>836</v>
      </c>
      <c r="K255" s="216">
        <v>126</v>
      </c>
      <c r="L255" s="40">
        <v>751.35</v>
      </c>
      <c r="M255" s="43">
        <f t="shared" si="28"/>
        <v>2.3507462600000001E-2</v>
      </c>
      <c r="N255" s="43">
        <f t="shared" si="29"/>
        <v>2.6155904300000001E-2</v>
      </c>
      <c r="O255" s="76">
        <f t="shared" si="30"/>
        <v>5.5046480000000002E-4</v>
      </c>
      <c r="P255" s="22">
        <f t="shared" si="24"/>
        <v>74422</v>
      </c>
      <c r="Q255" s="22"/>
      <c r="R255" s="22"/>
      <c r="S255" s="22"/>
      <c r="T255" s="22"/>
      <c r="U255" s="117"/>
    </row>
    <row r="256" spans="1:21" ht="15" hidden="1">
      <c r="A256" s="116" t="s">
        <v>4368</v>
      </c>
      <c r="B256" s="70" t="s">
        <v>5121</v>
      </c>
      <c r="C256" s="71" t="s">
        <v>6717</v>
      </c>
      <c r="D256" s="71" t="s">
        <v>6770</v>
      </c>
      <c r="E256" s="71" t="s">
        <v>6715</v>
      </c>
      <c r="F256" s="71" t="s">
        <v>6714</v>
      </c>
      <c r="G256" s="73" t="s">
        <v>6703</v>
      </c>
      <c r="H256" s="80" t="s">
        <v>6967</v>
      </c>
      <c r="I256" s="37">
        <v>4810</v>
      </c>
      <c r="J256" s="38">
        <v>867</v>
      </c>
      <c r="K256" s="216">
        <v>67</v>
      </c>
      <c r="L256" s="40">
        <v>755.19</v>
      </c>
      <c r="M256" s="43">
        <f t="shared" si="28"/>
        <v>1.39293139E-2</v>
      </c>
      <c r="N256" s="43">
        <f t="shared" si="29"/>
        <v>1.59916248E-2</v>
      </c>
      <c r="O256" s="76">
        <f t="shared" si="30"/>
        <v>3.3655209999999998E-4</v>
      </c>
      <c r="P256" s="22">
        <f t="shared" si="24"/>
        <v>45501</v>
      </c>
      <c r="Q256" s="22"/>
      <c r="R256" s="22"/>
      <c r="S256" s="22"/>
      <c r="T256" s="22"/>
      <c r="U256" s="117"/>
    </row>
    <row r="257" spans="1:21" ht="15" hidden="1">
      <c r="A257" s="116" t="s">
        <v>4369</v>
      </c>
      <c r="B257" s="70" t="s">
        <v>5122</v>
      </c>
      <c r="C257" s="71" t="s">
        <v>6717</v>
      </c>
      <c r="D257" s="71" t="s">
        <v>6770</v>
      </c>
      <c r="E257" s="71" t="s">
        <v>6717</v>
      </c>
      <c r="F257" s="71" t="s">
        <v>6714</v>
      </c>
      <c r="G257" s="73" t="s">
        <v>6703</v>
      </c>
      <c r="H257" s="74" t="s">
        <v>6965</v>
      </c>
      <c r="I257" s="37">
        <v>7553</v>
      </c>
      <c r="J257" s="38">
        <v>1299</v>
      </c>
      <c r="K257" s="216">
        <v>182</v>
      </c>
      <c r="L257" s="40">
        <v>1144.5899999999999</v>
      </c>
      <c r="M257" s="43">
        <f t="shared" si="28"/>
        <v>2.4096385500000001E-2</v>
      </c>
      <c r="N257" s="43">
        <f t="shared" si="29"/>
        <v>2.7347089099999999E-2</v>
      </c>
      <c r="O257" s="76">
        <f t="shared" si="30"/>
        <v>5.7553390000000002E-4</v>
      </c>
      <c r="P257" s="22">
        <f t="shared" si="24"/>
        <v>77812</v>
      </c>
      <c r="Q257" s="22"/>
      <c r="R257" s="22"/>
      <c r="S257" s="22"/>
      <c r="T257" s="25"/>
      <c r="U257" s="117"/>
    </row>
    <row r="258" spans="1:21" ht="15" hidden="1">
      <c r="A258" s="116" t="s">
        <v>4370</v>
      </c>
      <c r="B258" s="70" t="s">
        <v>5123</v>
      </c>
      <c r="C258" s="71" t="s">
        <v>6717</v>
      </c>
      <c r="D258" s="71" t="s">
        <v>6770</v>
      </c>
      <c r="E258" s="71" t="s">
        <v>6719</v>
      </c>
      <c r="F258" s="71" t="s">
        <v>6714</v>
      </c>
      <c r="G258" s="73" t="s">
        <v>6703</v>
      </c>
      <c r="H258" s="74" t="s">
        <v>6968</v>
      </c>
      <c r="I258" s="37">
        <v>5973</v>
      </c>
      <c r="J258" s="38">
        <v>1012</v>
      </c>
      <c r="K258" s="216">
        <v>84</v>
      </c>
      <c r="L258" s="40">
        <v>538.20000000000005</v>
      </c>
      <c r="M258" s="43">
        <f t="shared" si="28"/>
        <v>1.4063284699999999E-2</v>
      </c>
      <c r="N258" s="43">
        <f t="shared" si="29"/>
        <v>2.64437831E-2</v>
      </c>
      <c r="O258" s="76">
        <f t="shared" si="30"/>
        <v>5.5652329999999995E-4</v>
      </c>
      <c r="P258" s="22">
        <f t="shared" si="24"/>
        <v>75241</v>
      </c>
      <c r="Q258" s="22"/>
      <c r="R258" s="22"/>
      <c r="S258" s="25"/>
      <c r="T258" s="25"/>
      <c r="U258" s="117"/>
    </row>
    <row r="259" spans="1:21" ht="15" hidden="1">
      <c r="A259" s="116" t="s">
        <v>4371</v>
      </c>
      <c r="B259" s="70" t="s">
        <v>5124</v>
      </c>
      <c r="C259" s="71" t="s">
        <v>6717</v>
      </c>
      <c r="D259" s="71" t="s">
        <v>6770</v>
      </c>
      <c r="E259" s="71" t="s">
        <v>6721</v>
      </c>
      <c r="F259" s="71" t="s">
        <v>6714</v>
      </c>
      <c r="G259" s="73" t="s">
        <v>6703</v>
      </c>
      <c r="H259" s="74" t="s">
        <v>6969</v>
      </c>
      <c r="I259" s="37">
        <v>4054</v>
      </c>
      <c r="J259" s="38">
        <v>678</v>
      </c>
      <c r="K259" s="216">
        <v>141</v>
      </c>
      <c r="L259" s="40">
        <v>717.22</v>
      </c>
      <c r="M259" s="43">
        <f t="shared" si="28"/>
        <v>3.47804637E-2</v>
      </c>
      <c r="N259" s="43">
        <f t="shared" si="29"/>
        <v>3.2878550999999999E-2</v>
      </c>
      <c r="O259" s="76">
        <f t="shared" si="30"/>
        <v>6.9194639999999995E-4</v>
      </c>
      <c r="P259" s="22">
        <f t="shared" si="24"/>
        <v>93551</v>
      </c>
      <c r="Q259" s="22"/>
      <c r="R259" s="22"/>
      <c r="S259" s="22"/>
      <c r="T259" s="22"/>
      <c r="U259" s="117"/>
    </row>
    <row r="260" spans="1:21" ht="15" hidden="1">
      <c r="A260" s="116" t="s">
        <v>4372</v>
      </c>
      <c r="B260" s="70" t="s">
        <v>5125</v>
      </c>
      <c r="C260" s="71" t="s">
        <v>6717</v>
      </c>
      <c r="D260" s="71" t="s">
        <v>6772</v>
      </c>
      <c r="E260" s="71" t="s">
        <v>6711</v>
      </c>
      <c r="F260" s="71">
        <v>3</v>
      </c>
      <c r="G260" s="73" t="s">
        <v>6704</v>
      </c>
      <c r="H260" s="74" t="s">
        <v>6970</v>
      </c>
      <c r="I260" s="37">
        <v>7018</v>
      </c>
      <c r="J260" s="38">
        <v>1212</v>
      </c>
      <c r="K260" s="216">
        <v>80</v>
      </c>
      <c r="L260" s="40">
        <v>906.78</v>
      </c>
      <c r="M260" s="43">
        <f t="shared" si="28"/>
        <v>1.1399259E-2</v>
      </c>
      <c r="N260" s="43">
        <f t="shared" si="29"/>
        <v>1.52362225E-2</v>
      </c>
      <c r="O260" s="76">
        <f t="shared" si="30"/>
        <v>3.2065430000000002E-4</v>
      </c>
      <c r="P260" s="22">
        <f t="shared" si="24"/>
        <v>43352</v>
      </c>
      <c r="Q260" s="22"/>
      <c r="R260" s="22"/>
      <c r="S260" s="22"/>
      <c r="T260" s="22"/>
      <c r="U260" s="117"/>
    </row>
    <row r="261" spans="1:21" ht="15" hidden="1">
      <c r="A261" s="116" t="s">
        <v>4373</v>
      </c>
      <c r="B261" s="70" t="s">
        <v>5126</v>
      </c>
      <c r="C261" s="71" t="s">
        <v>6717</v>
      </c>
      <c r="D261" s="71" t="s">
        <v>6772</v>
      </c>
      <c r="E261" s="71" t="s">
        <v>6710</v>
      </c>
      <c r="F261" s="71">
        <v>3</v>
      </c>
      <c r="G261" s="73" t="s">
        <v>6704</v>
      </c>
      <c r="H261" s="74" t="s">
        <v>6971</v>
      </c>
      <c r="I261" s="37">
        <v>15965</v>
      </c>
      <c r="J261" s="38">
        <v>2471</v>
      </c>
      <c r="K261" s="216">
        <v>228</v>
      </c>
      <c r="L261" s="40">
        <v>1124.5</v>
      </c>
      <c r="M261" s="43">
        <f t="shared" si="28"/>
        <v>1.42812402E-2</v>
      </c>
      <c r="N261" s="43">
        <f t="shared" si="29"/>
        <v>3.1381898200000001E-2</v>
      </c>
      <c r="O261" s="76">
        <f t="shared" si="30"/>
        <v>6.6044859999999999E-4</v>
      </c>
      <c r="P261" s="22">
        <f t="shared" ref="P261:P324" si="31">ROUNDDOWN(135200000*O261,0)</f>
        <v>89292</v>
      </c>
      <c r="Q261" s="22"/>
      <c r="R261" s="22"/>
      <c r="S261" s="22"/>
      <c r="T261" s="22"/>
      <c r="U261" s="117"/>
    </row>
    <row r="262" spans="1:21" ht="15" hidden="1">
      <c r="A262" s="116" t="s">
        <v>4374</v>
      </c>
      <c r="B262" s="70" t="s">
        <v>5127</v>
      </c>
      <c r="C262" s="71" t="s">
        <v>6717</v>
      </c>
      <c r="D262" s="71" t="s">
        <v>6772</v>
      </c>
      <c r="E262" s="71" t="s">
        <v>6715</v>
      </c>
      <c r="F262" s="71" t="s">
        <v>6714</v>
      </c>
      <c r="G262" s="73" t="s">
        <v>6703</v>
      </c>
      <c r="H262" s="74" t="s">
        <v>6972</v>
      </c>
      <c r="I262" s="37">
        <v>5050</v>
      </c>
      <c r="J262" s="38">
        <v>836</v>
      </c>
      <c r="K262" s="216">
        <v>113</v>
      </c>
      <c r="L262" s="40">
        <v>809.48</v>
      </c>
      <c r="M262" s="43">
        <f t="shared" si="28"/>
        <v>2.2376237600000001E-2</v>
      </c>
      <c r="N262" s="43">
        <f t="shared" si="29"/>
        <v>2.3109322799999998E-2</v>
      </c>
      <c r="O262" s="76">
        <f t="shared" si="30"/>
        <v>4.8634790000000002E-4</v>
      </c>
      <c r="P262" s="22">
        <f t="shared" si="31"/>
        <v>65754</v>
      </c>
      <c r="Q262" s="22"/>
      <c r="R262" s="22"/>
      <c r="S262" s="22"/>
      <c r="T262" s="22"/>
      <c r="U262" s="117"/>
    </row>
    <row r="263" spans="1:21" ht="15" hidden="1">
      <c r="A263" s="116" t="s">
        <v>4375</v>
      </c>
      <c r="B263" s="70" t="s">
        <v>5128</v>
      </c>
      <c r="C263" s="71" t="s">
        <v>6717</v>
      </c>
      <c r="D263" s="71" t="s">
        <v>6772</v>
      </c>
      <c r="E263" s="71" t="s">
        <v>6717</v>
      </c>
      <c r="F263" s="71">
        <v>3</v>
      </c>
      <c r="G263" s="73" t="s">
        <v>6704</v>
      </c>
      <c r="H263" s="74" t="s">
        <v>6973</v>
      </c>
      <c r="I263" s="37">
        <v>13359</v>
      </c>
      <c r="J263" s="38">
        <v>2216</v>
      </c>
      <c r="K263" s="216">
        <v>183</v>
      </c>
      <c r="L263" s="40">
        <v>966.12</v>
      </c>
      <c r="M263" s="43">
        <f t="shared" si="28"/>
        <v>1.3698630099999999E-2</v>
      </c>
      <c r="N263" s="43">
        <f t="shared" si="29"/>
        <v>3.1420697499999997E-2</v>
      </c>
      <c r="O263" s="76">
        <f t="shared" si="30"/>
        <v>6.612651E-4</v>
      </c>
      <c r="P263" s="22">
        <f t="shared" si="31"/>
        <v>89403</v>
      </c>
      <c r="Q263" s="22"/>
      <c r="R263" s="22"/>
      <c r="S263" s="22"/>
      <c r="T263" s="22"/>
      <c r="U263" s="117"/>
    </row>
    <row r="264" spans="1:21" ht="15" hidden="1">
      <c r="A264" s="116" t="s">
        <v>4376</v>
      </c>
      <c r="B264" s="70" t="s">
        <v>5129</v>
      </c>
      <c r="C264" s="71" t="s">
        <v>6717</v>
      </c>
      <c r="D264" s="71" t="s">
        <v>6774</v>
      </c>
      <c r="E264" s="71" t="s">
        <v>6711</v>
      </c>
      <c r="F264" s="71" t="s">
        <v>6714</v>
      </c>
      <c r="G264" s="73" t="s">
        <v>6703</v>
      </c>
      <c r="H264" s="74" t="s">
        <v>6974</v>
      </c>
      <c r="I264" s="37">
        <v>5142</v>
      </c>
      <c r="J264" s="38">
        <v>854</v>
      </c>
      <c r="K264" s="216">
        <v>80</v>
      </c>
      <c r="L264" s="40">
        <v>1288.8699999999999</v>
      </c>
      <c r="M264" s="43">
        <f t="shared" si="28"/>
        <v>1.5558148500000001E-2</v>
      </c>
      <c r="N264" s="43">
        <f t="shared" si="29"/>
        <v>1.03087656E-2</v>
      </c>
      <c r="O264" s="76">
        <f t="shared" si="30"/>
        <v>2.1695340000000001E-4</v>
      </c>
      <c r="P264" s="22">
        <f t="shared" si="31"/>
        <v>29332</v>
      </c>
      <c r="Q264" s="22"/>
      <c r="R264" s="22"/>
      <c r="S264" s="22"/>
      <c r="T264" s="22"/>
      <c r="U264" s="117"/>
    </row>
    <row r="265" spans="1:21" ht="15" hidden="1">
      <c r="A265" s="116" t="s">
        <v>4377</v>
      </c>
      <c r="B265" s="70" t="s">
        <v>5130</v>
      </c>
      <c r="C265" s="71" t="s">
        <v>6717</v>
      </c>
      <c r="D265" s="71" t="s">
        <v>6774</v>
      </c>
      <c r="E265" s="71" t="s">
        <v>6710</v>
      </c>
      <c r="F265" s="71" t="s">
        <v>6714</v>
      </c>
      <c r="G265" s="73" t="s">
        <v>6703</v>
      </c>
      <c r="H265" s="74" t="s">
        <v>6975</v>
      </c>
      <c r="I265" s="37">
        <v>7271</v>
      </c>
      <c r="J265" s="38">
        <v>1136</v>
      </c>
      <c r="K265" s="216">
        <v>161</v>
      </c>
      <c r="L265" s="40">
        <v>1229.77</v>
      </c>
      <c r="M265" s="43">
        <f t="shared" si="28"/>
        <v>2.21427589E-2</v>
      </c>
      <c r="N265" s="43">
        <f t="shared" si="29"/>
        <v>2.0454372799999999E-2</v>
      </c>
      <c r="O265" s="76">
        <f t="shared" si="30"/>
        <v>4.3047300000000001E-4</v>
      </c>
      <c r="P265" s="22">
        <f t="shared" si="31"/>
        <v>58199</v>
      </c>
      <c r="Q265" s="22"/>
      <c r="R265" s="22"/>
      <c r="S265" s="22"/>
      <c r="T265" s="22"/>
      <c r="U265" s="117"/>
    </row>
    <row r="266" spans="1:21" ht="15" hidden="1">
      <c r="A266" s="116" t="s">
        <v>4378</v>
      </c>
      <c r="B266" s="70" t="s">
        <v>5131</v>
      </c>
      <c r="C266" s="71" t="s">
        <v>6717</v>
      </c>
      <c r="D266" s="71" t="s">
        <v>6774</v>
      </c>
      <c r="E266" s="71" t="s">
        <v>6715</v>
      </c>
      <c r="F266" s="71" t="s">
        <v>6714</v>
      </c>
      <c r="G266" s="73" t="s">
        <v>6703</v>
      </c>
      <c r="H266" s="74" t="s">
        <v>6976</v>
      </c>
      <c r="I266" s="37">
        <v>5011</v>
      </c>
      <c r="J266" s="38">
        <v>802</v>
      </c>
      <c r="K266" s="216">
        <v>21</v>
      </c>
      <c r="L266" s="40">
        <v>1155.1400000000001</v>
      </c>
      <c r="M266" s="43">
        <f t="shared" si="28"/>
        <v>4.1907801999999999E-3</v>
      </c>
      <c r="N266" s="43">
        <f t="shared" si="29"/>
        <v>2.9096089E-3</v>
      </c>
      <c r="O266" s="76">
        <f t="shared" si="30"/>
        <v>6.1234200000000004E-5</v>
      </c>
      <c r="P266" s="22">
        <f t="shared" si="31"/>
        <v>8278</v>
      </c>
      <c r="Q266" s="22"/>
      <c r="R266" s="22"/>
      <c r="S266" s="22"/>
      <c r="T266" s="22"/>
      <c r="U266" s="117"/>
    </row>
    <row r="267" spans="1:21" ht="15" hidden="1">
      <c r="A267" s="116" t="s">
        <v>4379</v>
      </c>
      <c r="B267" s="70" t="s">
        <v>5132</v>
      </c>
      <c r="C267" s="71" t="s">
        <v>6717</v>
      </c>
      <c r="D267" s="71" t="s">
        <v>6774</v>
      </c>
      <c r="E267" s="71" t="s">
        <v>6717</v>
      </c>
      <c r="F267" s="71" t="s">
        <v>6714</v>
      </c>
      <c r="G267" s="73" t="s">
        <v>6703</v>
      </c>
      <c r="H267" s="74" t="s">
        <v>6977</v>
      </c>
      <c r="I267" s="37">
        <v>8102</v>
      </c>
      <c r="J267" s="38">
        <v>1346</v>
      </c>
      <c r="K267" s="216">
        <v>128</v>
      </c>
      <c r="L267" s="40">
        <v>1155</v>
      </c>
      <c r="M267" s="43">
        <f t="shared" si="28"/>
        <v>1.5798568200000002E-2</v>
      </c>
      <c r="N267" s="43">
        <f t="shared" si="29"/>
        <v>1.8411145199999999E-2</v>
      </c>
      <c r="O267" s="76">
        <f t="shared" si="30"/>
        <v>3.8747219999999999E-4</v>
      </c>
      <c r="P267" s="22">
        <f t="shared" si="31"/>
        <v>52386</v>
      </c>
      <c r="Q267" s="22"/>
      <c r="R267" s="22"/>
      <c r="S267" s="22"/>
      <c r="T267" s="22"/>
      <c r="U267" s="117"/>
    </row>
    <row r="268" spans="1:21" ht="15" hidden="1">
      <c r="A268" s="116" t="s">
        <v>4380</v>
      </c>
      <c r="B268" s="70" t="s">
        <v>5133</v>
      </c>
      <c r="C268" s="71" t="s">
        <v>6717</v>
      </c>
      <c r="D268" s="71" t="s">
        <v>6774</v>
      </c>
      <c r="E268" s="71" t="s">
        <v>6719</v>
      </c>
      <c r="F268" s="71" t="s">
        <v>6714</v>
      </c>
      <c r="G268" s="73" t="s">
        <v>6703</v>
      </c>
      <c r="H268" s="74" t="s">
        <v>6978</v>
      </c>
      <c r="I268" s="37">
        <v>4297</v>
      </c>
      <c r="J268" s="38">
        <v>705</v>
      </c>
      <c r="K268" s="216">
        <v>29</v>
      </c>
      <c r="L268" s="40">
        <v>1230.07</v>
      </c>
      <c r="M268" s="43">
        <f t="shared" si="28"/>
        <v>6.7488944999999998E-3</v>
      </c>
      <c r="N268" s="43">
        <f t="shared" si="29"/>
        <v>3.8680486E-3</v>
      </c>
      <c r="O268" s="76">
        <f t="shared" si="30"/>
        <v>8.1405100000000004E-5</v>
      </c>
      <c r="P268" s="22">
        <f t="shared" si="31"/>
        <v>11005</v>
      </c>
      <c r="Q268" s="22"/>
      <c r="R268" s="22"/>
      <c r="S268" s="22"/>
      <c r="T268" s="22"/>
      <c r="U268" s="117"/>
    </row>
    <row r="269" spans="1:21" ht="15" hidden="1">
      <c r="A269" s="116" t="s">
        <v>4381</v>
      </c>
      <c r="B269" s="70" t="s">
        <v>5134</v>
      </c>
      <c r="C269" s="71" t="s">
        <v>6717</v>
      </c>
      <c r="D269" s="71" t="s">
        <v>6774</v>
      </c>
      <c r="E269" s="71" t="s">
        <v>6721</v>
      </c>
      <c r="F269" s="71">
        <v>3</v>
      </c>
      <c r="G269" s="73" t="s">
        <v>6704</v>
      </c>
      <c r="H269" s="74" t="s">
        <v>6979</v>
      </c>
      <c r="I269" s="37">
        <v>10450</v>
      </c>
      <c r="J269" s="38">
        <v>1533</v>
      </c>
      <c r="K269" s="216">
        <v>282</v>
      </c>
      <c r="L269" s="40">
        <v>1008.98</v>
      </c>
      <c r="M269" s="43">
        <f t="shared" si="28"/>
        <v>2.6985645900000001E-2</v>
      </c>
      <c r="N269" s="43">
        <f t="shared" si="29"/>
        <v>4.1000807899999998E-2</v>
      </c>
      <c r="O269" s="76">
        <f t="shared" si="30"/>
        <v>8.6288360000000004E-4</v>
      </c>
      <c r="P269" s="22">
        <f t="shared" si="31"/>
        <v>116661</v>
      </c>
      <c r="Q269" s="22"/>
      <c r="R269" s="22"/>
      <c r="S269" s="22"/>
      <c r="T269" s="22"/>
      <c r="U269" s="117"/>
    </row>
    <row r="270" spans="1:21" ht="15" hidden="1">
      <c r="A270" s="116" t="s">
        <v>4382</v>
      </c>
      <c r="B270" s="70" t="s">
        <v>5135</v>
      </c>
      <c r="C270" s="71" t="s">
        <v>6717</v>
      </c>
      <c r="D270" s="71" t="s">
        <v>6774</v>
      </c>
      <c r="E270" s="71" t="s">
        <v>6728</v>
      </c>
      <c r="F270" s="71" t="s">
        <v>6714</v>
      </c>
      <c r="G270" s="73" t="s">
        <v>6703</v>
      </c>
      <c r="H270" s="74" t="s">
        <v>6980</v>
      </c>
      <c r="I270" s="37">
        <v>5461</v>
      </c>
      <c r="J270" s="38">
        <v>873</v>
      </c>
      <c r="K270" s="216">
        <v>31</v>
      </c>
      <c r="L270" s="40">
        <v>1822.66</v>
      </c>
      <c r="M270" s="43">
        <f t="shared" ref="M270:M301" si="32" xml:space="preserve"> ROUNDDOWN(K270/I270,10)</f>
        <v>5.6766159999999998E-3</v>
      </c>
      <c r="N270" s="43">
        <f t="shared" ref="N270:N301" si="33">ROUNDDOWN(J270*M270/L270,10)</f>
        <v>2.7189304000000002E-3</v>
      </c>
      <c r="O270" s="76">
        <f t="shared" ref="O270:O301" si="34">ROUNDDOWN(N270/$N$2499,10)</f>
        <v>5.72213E-5</v>
      </c>
      <c r="P270" s="22">
        <f t="shared" si="31"/>
        <v>7736</v>
      </c>
      <c r="Q270" s="22"/>
      <c r="R270" s="22"/>
      <c r="S270" s="22"/>
      <c r="T270" s="22"/>
      <c r="U270" s="117"/>
    </row>
    <row r="271" spans="1:21" ht="15" hidden="1">
      <c r="A271" s="116" t="s">
        <v>4383</v>
      </c>
      <c r="B271" s="70" t="s">
        <v>5136</v>
      </c>
      <c r="C271" s="71" t="s">
        <v>6717</v>
      </c>
      <c r="D271" s="71" t="s">
        <v>6774</v>
      </c>
      <c r="E271" s="71" t="s">
        <v>6752</v>
      </c>
      <c r="F271" s="71" t="s">
        <v>6714</v>
      </c>
      <c r="G271" s="73" t="s">
        <v>6703</v>
      </c>
      <c r="H271" s="74" t="s">
        <v>6981</v>
      </c>
      <c r="I271" s="37">
        <v>9635</v>
      </c>
      <c r="J271" s="38">
        <v>1549</v>
      </c>
      <c r="K271" s="216">
        <v>71</v>
      </c>
      <c r="L271" s="40">
        <v>1058.49</v>
      </c>
      <c r="M271" s="43">
        <f t="shared" si="32"/>
        <v>7.3689673000000002E-3</v>
      </c>
      <c r="N271" s="43">
        <f t="shared" si="33"/>
        <v>1.0783786599999999E-2</v>
      </c>
      <c r="O271" s="76">
        <f t="shared" si="34"/>
        <v>2.2695039999999999E-4</v>
      </c>
      <c r="P271" s="22">
        <f t="shared" si="31"/>
        <v>30683</v>
      </c>
      <c r="Q271" s="22"/>
      <c r="R271" s="22"/>
      <c r="S271" s="22"/>
      <c r="T271" s="25"/>
      <c r="U271" s="117"/>
    </row>
    <row r="272" spans="1:21" ht="15" hidden="1">
      <c r="A272" s="116" t="s">
        <v>4384</v>
      </c>
      <c r="B272" s="70" t="s">
        <v>5137</v>
      </c>
      <c r="C272" s="71" t="s">
        <v>6717</v>
      </c>
      <c r="D272" s="71" t="s">
        <v>6774</v>
      </c>
      <c r="E272" s="71" t="s">
        <v>6754</v>
      </c>
      <c r="F272" s="71">
        <v>3</v>
      </c>
      <c r="G272" s="73" t="s">
        <v>6704</v>
      </c>
      <c r="H272" s="74" t="s">
        <v>6982</v>
      </c>
      <c r="I272" s="37">
        <v>34148</v>
      </c>
      <c r="J272" s="38">
        <v>4986</v>
      </c>
      <c r="K272" s="216">
        <v>552</v>
      </c>
      <c r="L272" s="40">
        <v>2123.14</v>
      </c>
      <c r="M272" s="43">
        <f t="shared" si="32"/>
        <v>1.6164929099999999E-2</v>
      </c>
      <c r="N272" s="43">
        <f t="shared" si="33"/>
        <v>3.7961856699999998E-2</v>
      </c>
      <c r="O272" s="76">
        <f t="shared" si="34"/>
        <v>7.9892730000000005E-4</v>
      </c>
      <c r="P272" s="22">
        <f t="shared" si="31"/>
        <v>108014</v>
      </c>
      <c r="Q272" s="22"/>
      <c r="R272" s="22"/>
      <c r="S272" s="22"/>
      <c r="T272" s="25"/>
      <c r="U272" s="117"/>
    </row>
    <row r="273" spans="1:21" ht="15" hidden="1">
      <c r="A273" s="116" t="s">
        <v>4385</v>
      </c>
      <c r="B273" s="70" t="s">
        <v>5138</v>
      </c>
      <c r="C273" s="71" t="s">
        <v>6717</v>
      </c>
      <c r="D273" s="71" t="s">
        <v>6774</v>
      </c>
      <c r="E273" s="71" t="s">
        <v>6767</v>
      </c>
      <c r="F273" s="71" t="s">
        <v>6714</v>
      </c>
      <c r="G273" s="73" t="s">
        <v>6703</v>
      </c>
      <c r="H273" s="74" t="s">
        <v>6983</v>
      </c>
      <c r="I273" s="37">
        <v>3580</v>
      </c>
      <c r="J273" s="38">
        <v>624</v>
      </c>
      <c r="K273" s="216">
        <v>56</v>
      </c>
      <c r="L273" s="40">
        <v>759.23</v>
      </c>
      <c r="M273" s="43">
        <f t="shared" si="32"/>
        <v>1.5642458099999999E-2</v>
      </c>
      <c r="N273" s="43">
        <f t="shared" si="33"/>
        <v>1.28563068E-2</v>
      </c>
      <c r="O273" s="76">
        <f t="shared" si="34"/>
        <v>2.7056770000000001E-4</v>
      </c>
      <c r="P273" s="22">
        <f t="shared" si="31"/>
        <v>36580</v>
      </c>
      <c r="Q273" s="22"/>
      <c r="R273" s="22"/>
      <c r="S273" s="22"/>
      <c r="T273" s="22"/>
      <c r="U273" s="117"/>
    </row>
    <row r="274" spans="1:21" ht="15" hidden="1">
      <c r="A274" s="116" t="s">
        <v>4386</v>
      </c>
      <c r="B274" s="70" t="s">
        <v>5139</v>
      </c>
      <c r="C274" s="71" t="s">
        <v>6717</v>
      </c>
      <c r="D274" s="71" t="s">
        <v>6774</v>
      </c>
      <c r="E274" s="71" t="s">
        <v>6769</v>
      </c>
      <c r="F274" s="71" t="s">
        <v>6714</v>
      </c>
      <c r="G274" s="73" t="s">
        <v>6703</v>
      </c>
      <c r="H274" s="74" t="s">
        <v>6984</v>
      </c>
      <c r="I274" s="37">
        <v>6564</v>
      </c>
      <c r="J274" s="38">
        <v>1116</v>
      </c>
      <c r="K274" s="216">
        <v>106</v>
      </c>
      <c r="L274" s="40">
        <v>1003.63</v>
      </c>
      <c r="M274" s="43">
        <f t="shared" si="32"/>
        <v>1.6148689800000001E-2</v>
      </c>
      <c r="N274" s="43">
        <f t="shared" si="33"/>
        <v>1.7956754700000001E-2</v>
      </c>
      <c r="O274" s="76">
        <f t="shared" si="34"/>
        <v>3.779093E-4</v>
      </c>
      <c r="P274" s="22">
        <f t="shared" si="31"/>
        <v>51093</v>
      </c>
      <c r="Q274" s="22"/>
      <c r="R274" s="22"/>
      <c r="S274" s="22"/>
      <c r="T274" s="22"/>
      <c r="U274" s="117"/>
    </row>
    <row r="275" spans="1:21" ht="15" hidden="1">
      <c r="A275" s="116" t="s">
        <v>4387</v>
      </c>
      <c r="B275" s="70" t="s">
        <v>5140</v>
      </c>
      <c r="C275" s="71" t="s">
        <v>6717</v>
      </c>
      <c r="D275" s="71" t="s">
        <v>6806</v>
      </c>
      <c r="E275" s="71" t="s">
        <v>6711</v>
      </c>
      <c r="F275" s="71" t="s">
        <v>6712</v>
      </c>
      <c r="G275" s="73" t="s">
        <v>6702</v>
      </c>
      <c r="H275" s="74" t="s">
        <v>6985</v>
      </c>
      <c r="I275" s="37">
        <v>14769</v>
      </c>
      <c r="J275" s="38">
        <v>2224</v>
      </c>
      <c r="K275" s="216">
        <v>642</v>
      </c>
      <c r="L275" s="40">
        <v>1019.29</v>
      </c>
      <c r="M275" s="43">
        <f t="shared" si="32"/>
        <v>4.34694292E-2</v>
      </c>
      <c r="N275" s="43">
        <f t="shared" si="33"/>
        <v>9.4846422999999999E-2</v>
      </c>
      <c r="O275" s="76">
        <f t="shared" si="34"/>
        <v>1.996093E-3</v>
      </c>
      <c r="P275" s="22">
        <f t="shared" si="31"/>
        <v>269871</v>
      </c>
      <c r="Q275" s="22"/>
      <c r="R275" s="22"/>
      <c r="S275" s="22"/>
      <c r="T275" s="22"/>
      <c r="U275" s="117"/>
    </row>
    <row r="276" spans="1:21" ht="15" hidden="1">
      <c r="A276" s="116" t="s">
        <v>4388</v>
      </c>
      <c r="B276" s="70" t="s">
        <v>5141</v>
      </c>
      <c r="C276" s="71" t="s">
        <v>6717</v>
      </c>
      <c r="D276" s="71" t="s">
        <v>6806</v>
      </c>
      <c r="E276" s="71" t="s">
        <v>6710</v>
      </c>
      <c r="F276" s="71" t="s">
        <v>6714</v>
      </c>
      <c r="G276" s="73" t="s">
        <v>6703</v>
      </c>
      <c r="H276" s="74" t="s">
        <v>6985</v>
      </c>
      <c r="I276" s="37">
        <v>9835</v>
      </c>
      <c r="J276" s="38">
        <v>1642</v>
      </c>
      <c r="K276" s="216">
        <v>112</v>
      </c>
      <c r="L276" s="40">
        <v>1211.6099999999999</v>
      </c>
      <c r="M276" s="43">
        <f t="shared" si="32"/>
        <v>1.13879003E-2</v>
      </c>
      <c r="N276" s="43">
        <f t="shared" si="33"/>
        <v>1.5433128000000001E-2</v>
      </c>
      <c r="O276" s="76">
        <f t="shared" si="34"/>
        <v>3.247983E-4</v>
      </c>
      <c r="P276" s="22">
        <f t="shared" si="31"/>
        <v>43912</v>
      </c>
      <c r="Q276" s="22"/>
      <c r="R276" s="22"/>
      <c r="S276" s="22"/>
      <c r="T276" s="22"/>
      <c r="U276" s="117"/>
    </row>
    <row r="277" spans="1:21" ht="15" hidden="1">
      <c r="A277" s="116" t="s">
        <v>4389</v>
      </c>
      <c r="B277" s="70" t="s">
        <v>5142</v>
      </c>
      <c r="C277" s="71" t="s">
        <v>6717</v>
      </c>
      <c r="D277" s="71" t="s">
        <v>6806</v>
      </c>
      <c r="E277" s="71" t="s">
        <v>6715</v>
      </c>
      <c r="F277" s="71" t="s">
        <v>6714</v>
      </c>
      <c r="G277" s="73" t="s">
        <v>6703</v>
      </c>
      <c r="H277" s="74" t="s">
        <v>6986</v>
      </c>
      <c r="I277" s="37">
        <v>9072</v>
      </c>
      <c r="J277" s="38">
        <v>1598</v>
      </c>
      <c r="K277" s="216">
        <v>238</v>
      </c>
      <c r="L277" s="40">
        <v>738.3</v>
      </c>
      <c r="M277" s="43">
        <f t="shared" si="32"/>
        <v>2.6234567899999998E-2</v>
      </c>
      <c r="N277" s="43">
        <f t="shared" si="33"/>
        <v>5.6782933000000001E-2</v>
      </c>
      <c r="O277" s="76">
        <f t="shared" si="34"/>
        <v>1.1950267999999999E-3</v>
      </c>
      <c r="P277" s="22">
        <f t="shared" si="31"/>
        <v>161567</v>
      </c>
      <c r="Q277" s="22"/>
      <c r="R277" s="22"/>
      <c r="S277" s="22"/>
      <c r="T277" s="22"/>
      <c r="U277" s="117"/>
    </row>
    <row r="278" spans="1:21" ht="15" hidden="1">
      <c r="A278" s="116" t="s">
        <v>4390</v>
      </c>
      <c r="B278" s="70" t="s">
        <v>5143</v>
      </c>
      <c r="C278" s="71" t="s">
        <v>6717</v>
      </c>
      <c r="D278" s="71" t="s">
        <v>6806</v>
      </c>
      <c r="E278" s="71" t="s">
        <v>6717</v>
      </c>
      <c r="F278" s="71" t="s">
        <v>6714</v>
      </c>
      <c r="G278" s="73" t="s">
        <v>6703</v>
      </c>
      <c r="H278" s="74" t="s">
        <v>6987</v>
      </c>
      <c r="I278" s="37">
        <v>19453</v>
      </c>
      <c r="J278" s="38">
        <v>3473</v>
      </c>
      <c r="K278" s="216">
        <v>154</v>
      </c>
      <c r="L278" s="40">
        <v>1654.47</v>
      </c>
      <c r="M278" s="43">
        <f t="shared" si="32"/>
        <v>7.9165167000000009E-3</v>
      </c>
      <c r="N278" s="43">
        <f t="shared" si="33"/>
        <v>1.66180483E-2</v>
      </c>
      <c r="O278" s="76">
        <f t="shared" si="34"/>
        <v>3.4973559999999999E-4</v>
      </c>
      <c r="P278" s="22">
        <f t="shared" si="31"/>
        <v>47284</v>
      </c>
      <c r="Q278" s="22"/>
      <c r="R278" s="22"/>
      <c r="S278" s="22"/>
      <c r="T278" s="22"/>
      <c r="U278" s="117"/>
    </row>
    <row r="279" spans="1:21" ht="15" hidden="1">
      <c r="A279" s="116" t="s">
        <v>4391</v>
      </c>
      <c r="B279" s="70" t="s">
        <v>5144</v>
      </c>
      <c r="C279" s="71" t="s">
        <v>6717</v>
      </c>
      <c r="D279" s="71" t="s">
        <v>6806</v>
      </c>
      <c r="E279" s="71" t="s">
        <v>6719</v>
      </c>
      <c r="F279" s="71" t="s">
        <v>6714</v>
      </c>
      <c r="G279" s="73" t="s">
        <v>6703</v>
      </c>
      <c r="H279" s="74" t="s">
        <v>6988</v>
      </c>
      <c r="I279" s="37">
        <v>6853</v>
      </c>
      <c r="J279" s="38">
        <v>1204</v>
      </c>
      <c r="K279" s="216">
        <v>68</v>
      </c>
      <c r="L279" s="40">
        <v>1112.3800000000001</v>
      </c>
      <c r="M279" s="43">
        <f t="shared" si="32"/>
        <v>9.9226616000000004E-3</v>
      </c>
      <c r="N279" s="43">
        <f t="shared" si="33"/>
        <v>1.0739931100000001E-2</v>
      </c>
      <c r="O279" s="76">
        <f t="shared" si="34"/>
        <v>2.2602749999999999E-4</v>
      </c>
      <c r="P279" s="22">
        <f t="shared" si="31"/>
        <v>30558</v>
      </c>
      <c r="Q279" s="22"/>
      <c r="R279" s="22"/>
      <c r="S279" s="22"/>
      <c r="T279" s="25"/>
      <c r="U279" s="117"/>
    </row>
    <row r="280" spans="1:21" ht="15" hidden="1">
      <c r="A280" s="116" t="s">
        <v>4392</v>
      </c>
      <c r="B280" s="70" t="s">
        <v>5145</v>
      </c>
      <c r="C280" s="71" t="s">
        <v>6717</v>
      </c>
      <c r="D280" s="71" t="s">
        <v>6806</v>
      </c>
      <c r="E280" s="71" t="s">
        <v>6721</v>
      </c>
      <c r="F280" s="71" t="s">
        <v>6714</v>
      </c>
      <c r="G280" s="73" t="s">
        <v>6703</v>
      </c>
      <c r="H280" s="74" t="s">
        <v>6989</v>
      </c>
      <c r="I280" s="37">
        <v>9793</v>
      </c>
      <c r="J280" s="38">
        <v>1629</v>
      </c>
      <c r="K280" s="216">
        <v>94</v>
      </c>
      <c r="L280" s="40">
        <v>2752.16</v>
      </c>
      <c r="M280" s="43">
        <f t="shared" si="32"/>
        <v>9.5986929000000006E-3</v>
      </c>
      <c r="N280" s="43">
        <f t="shared" si="33"/>
        <v>5.6814541000000003E-3</v>
      </c>
      <c r="O280" s="76">
        <f t="shared" si="34"/>
        <v>1.1956919999999999E-4</v>
      </c>
      <c r="P280" s="22">
        <f t="shared" si="31"/>
        <v>16165</v>
      </c>
      <c r="Q280" s="22"/>
      <c r="R280" s="22"/>
      <c r="S280" s="22"/>
      <c r="T280" s="22"/>
      <c r="U280" s="117"/>
    </row>
    <row r="281" spans="1:21" ht="15" hidden="1">
      <c r="A281" s="116" t="s">
        <v>4393</v>
      </c>
      <c r="B281" s="70" t="s">
        <v>5146</v>
      </c>
      <c r="C281" s="71" t="s">
        <v>6717</v>
      </c>
      <c r="D281" s="71" t="s">
        <v>6806</v>
      </c>
      <c r="E281" s="71" t="s">
        <v>6728</v>
      </c>
      <c r="F281" s="71" t="s">
        <v>6714</v>
      </c>
      <c r="G281" s="73" t="s">
        <v>6703</v>
      </c>
      <c r="H281" s="74" t="s">
        <v>6990</v>
      </c>
      <c r="I281" s="37">
        <v>15967</v>
      </c>
      <c r="J281" s="38">
        <v>2746</v>
      </c>
      <c r="K281" s="216">
        <v>202</v>
      </c>
      <c r="L281" s="40">
        <v>1109.02</v>
      </c>
      <c r="M281" s="43">
        <f t="shared" si="32"/>
        <v>1.2651092799999999E-2</v>
      </c>
      <c r="N281" s="43">
        <f t="shared" si="33"/>
        <v>3.1324864100000002E-2</v>
      </c>
      <c r="O281" s="76">
        <f t="shared" si="34"/>
        <v>6.5924829999999997E-4</v>
      </c>
      <c r="P281" s="22">
        <f t="shared" si="31"/>
        <v>89130</v>
      </c>
      <c r="Q281" s="22"/>
      <c r="R281" s="22"/>
      <c r="S281" s="22"/>
      <c r="T281" s="25"/>
      <c r="U281" s="117"/>
    </row>
    <row r="282" spans="1:21" ht="15" hidden="1">
      <c r="A282" s="116" t="s">
        <v>4394</v>
      </c>
      <c r="B282" s="70" t="s">
        <v>5147</v>
      </c>
      <c r="C282" s="71" t="s">
        <v>6717</v>
      </c>
      <c r="D282" s="71" t="s">
        <v>6806</v>
      </c>
      <c r="E282" s="71" t="s">
        <v>6752</v>
      </c>
      <c r="F282" s="71" t="s">
        <v>6714</v>
      </c>
      <c r="G282" s="73" t="s">
        <v>6703</v>
      </c>
      <c r="H282" s="74" t="s">
        <v>6991</v>
      </c>
      <c r="I282" s="37">
        <v>5036</v>
      </c>
      <c r="J282" s="38">
        <v>876</v>
      </c>
      <c r="K282" s="216">
        <v>21</v>
      </c>
      <c r="L282" s="40">
        <v>2106.3000000000002</v>
      </c>
      <c r="M282" s="43">
        <f t="shared" si="32"/>
        <v>4.1699761000000002E-3</v>
      </c>
      <c r="N282" s="43">
        <f t="shared" si="33"/>
        <v>1.7342728999999999E-3</v>
      </c>
      <c r="O282" s="76">
        <f t="shared" si="34"/>
        <v>3.6498600000000003E-5</v>
      </c>
      <c r="P282" s="22">
        <f t="shared" si="31"/>
        <v>4934</v>
      </c>
      <c r="Q282" s="22"/>
      <c r="R282" s="22"/>
      <c r="S282" s="22"/>
      <c r="T282" s="22"/>
      <c r="U282" s="117"/>
    </row>
    <row r="283" spans="1:21" ht="15" hidden="1">
      <c r="A283" s="116" t="s">
        <v>4395</v>
      </c>
      <c r="B283" s="70" t="s">
        <v>5148</v>
      </c>
      <c r="C283" s="71" t="s">
        <v>6717</v>
      </c>
      <c r="D283" s="71" t="s">
        <v>6806</v>
      </c>
      <c r="E283" s="71" t="s">
        <v>6754</v>
      </c>
      <c r="F283" s="71" t="s">
        <v>6714</v>
      </c>
      <c r="G283" s="73" t="s">
        <v>6703</v>
      </c>
      <c r="H283" s="74" t="s">
        <v>6992</v>
      </c>
      <c r="I283" s="37">
        <v>13699</v>
      </c>
      <c r="J283" s="38">
        <v>2480</v>
      </c>
      <c r="K283" s="216">
        <v>148</v>
      </c>
      <c r="L283" s="40">
        <v>1275.3900000000001</v>
      </c>
      <c r="M283" s="43">
        <f t="shared" si="32"/>
        <v>1.08037082E-2</v>
      </c>
      <c r="N283" s="43">
        <f t="shared" si="33"/>
        <v>2.10078457E-2</v>
      </c>
      <c r="O283" s="76">
        <f t="shared" si="34"/>
        <v>4.4212119999999998E-4</v>
      </c>
      <c r="P283" s="22">
        <f t="shared" si="31"/>
        <v>59774</v>
      </c>
      <c r="Q283" s="22"/>
      <c r="R283" s="22"/>
      <c r="S283" s="22"/>
      <c r="T283" s="22"/>
      <c r="U283" s="117"/>
    </row>
    <row r="284" spans="1:21" ht="15" hidden="1">
      <c r="A284" s="116" t="s">
        <v>4396</v>
      </c>
      <c r="B284" s="70" t="s">
        <v>5149</v>
      </c>
      <c r="C284" s="71" t="s">
        <v>6717</v>
      </c>
      <c r="D284" s="71" t="s">
        <v>6810</v>
      </c>
      <c r="E284" s="71" t="s">
        <v>6711</v>
      </c>
      <c r="F284" s="71" t="s">
        <v>6714</v>
      </c>
      <c r="G284" s="73" t="s">
        <v>6703</v>
      </c>
      <c r="H284" s="74" t="s">
        <v>6993</v>
      </c>
      <c r="I284" s="37">
        <v>6755</v>
      </c>
      <c r="J284" s="38">
        <v>1085</v>
      </c>
      <c r="K284" s="216">
        <v>50</v>
      </c>
      <c r="L284" s="40">
        <v>948.83</v>
      </c>
      <c r="M284" s="43">
        <f t="shared" si="32"/>
        <v>7.4019244999999996E-3</v>
      </c>
      <c r="N284" s="43">
        <f t="shared" si="33"/>
        <v>8.4642012000000003E-3</v>
      </c>
      <c r="O284" s="76">
        <f t="shared" si="34"/>
        <v>1.781335E-4</v>
      </c>
      <c r="P284" s="22">
        <f t="shared" si="31"/>
        <v>24083</v>
      </c>
      <c r="Q284" s="22"/>
      <c r="R284" s="22"/>
      <c r="S284" s="22"/>
      <c r="T284" s="25"/>
      <c r="U284" s="117"/>
    </row>
    <row r="285" spans="1:21" ht="15" hidden="1">
      <c r="A285" s="116" t="s">
        <v>4397</v>
      </c>
      <c r="B285" s="70" t="s">
        <v>5150</v>
      </c>
      <c r="C285" s="71" t="s">
        <v>6717</v>
      </c>
      <c r="D285" s="71" t="s">
        <v>6810</v>
      </c>
      <c r="E285" s="71" t="s">
        <v>6710</v>
      </c>
      <c r="F285" s="71" t="s">
        <v>6714</v>
      </c>
      <c r="G285" s="73" t="s">
        <v>6703</v>
      </c>
      <c r="H285" s="74" t="s">
        <v>6994</v>
      </c>
      <c r="I285" s="37">
        <v>5232</v>
      </c>
      <c r="J285" s="38">
        <v>878</v>
      </c>
      <c r="K285" s="216">
        <v>59</v>
      </c>
      <c r="L285" s="40">
        <v>883.78</v>
      </c>
      <c r="M285" s="43">
        <f t="shared" si="32"/>
        <v>1.12767584E-2</v>
      </c>
      <c r="N285" s="43">
        <f t="shared" si="33"/>
        <v>1.12030073E-2</v>
      </c>
      <c r="O285" s="76">
        <f t="shared" si="34"/>
        <v>2.3577320000000001E-4</v>
      </c>
      <c r="P285" s="22">
        <f t="shared" si="31"/>
        <v>31876</v>
      </c>
      <c r="Q285" s="22"/>
      <c r="R285" s="22"/>
      <c r="S285" s="22"/>
      <c r="T285" s="22"/>
      <c r="U285" s="117"/>
    </row>
    <row r="286" spans="1:21" ht="15" hidden="1">
      <c r="A286" s="116" t="s">
        <v>4398</v>
      </c>
      <c r="B286" s="70" t="s">
        <v>5151</v>
      </c>
      <c r="C286" s="71" t="s">
        <v>6717</v>
      </c>
      <c r="D286" s="71" t="s">
        <v>6810</v>
      </c>
      <c r="E286" s="71" t="s">
        <v>6715</v>
      </c>
      <c r="F286" s="71" t="s">
        <v>6714</v>
      </c>
      <c r="G286" s="73" t="s">
        <v>6703</v>
      </c>
      <c r="H286" s="74" t="s">
        <v>6995</v>
      </c>
      <c r="I286" s="37">
        <v>4450</v>
      </c>
      <c r="J286" s="38">
        <v>739</v>
      </c>
      <c r="K286" s="216">
        <v>72</v>
      </c>
      <c r="L286" s="40">
        <v>791.34</v>
      </c>
      <c r="M286" s="43">
        <f t="shared" si="32"/>
        <v>1.61797752E-2</v>
      </c>
      <c r="N286" s="43">
        <f t="shared" si="33"/>
        <v>1.5109628999999999E-2</v>
      </c>
      <c r="O286" s="76">
        <f t="shared" si="34"/>
        <v>3.1799010000000002E-4</v>
      </c>
      <c r="P286" s="22">
        <f t="shared" si="31"/>
        <v>42992</v>
      </c>
      <c r="Q286" s="22"/>
      <c r="R286" s="22"/>
      <c r="S286" s="22"/>
      <c r="T286" s="22"/>
      <c r="U286" s="117"/>
    </row>
    <row r="287" spans="1:21" ht="15" hidden="1">
      <c r="A287" s="116" t="s">
        <v>4399</v>
      </c>
      <c r="B287" s="70" t="s">
        <v>5152</v>
      </c>
      <c r="C287" s="71" t="s">
        <v>6717</v>
      </c>
      <c r="D287" s="71" t="s">
        <v>6810</v>
      </c>
      <c r="E287" s="71" t="s">
        <v>6717</v>
      </c>
      <c r="F287" s="71" t="s">
        <v>6714</v>
      </c>
      <c r="G287" s="73" t="s">
        <v>6703</v>
      </c>
      <c r="H287" s="74" t="s">
        <v>6996</v>
      </c>
      <c r="I287" s="37">
        <v>5923</v>
      </c>
      <c r="J287" s="38">
        <v>1065</v>
      </c>
      <c r="K287" s="216">
        <v>43</v>
      </c>
      <c r="L287" s="40">
        <v>1014.6</v>
      </c>
      <c r="M287" s="43">
        <f t="shared" si="32"/>
        <v>7.2598345000000003E-3</v>
      </c>
      <c r="N287" s="43">
        <f t="shared" si="33"/>
        <v>7.6204649000000003E-3</v>
      </c>
      <c r="O287" s="76">
        <f t="shared" si="34"/>
        <v>1.6037669999999999E-4</v>
      </c>
      <c r="P287" s="22">
        <f t="shared" si="31"/>
        <v>21682</v>
      </c>
      <c r="Q287" s="22"/>
      <c r="R287" s="22"/>
      <c r="S287" s="22"/>
      <c r="T287" s="22"/>
      <c r="U287" s="117"/>
    </row>
    <row r="288" spans="1:21" ht="15" hidden="1">
      <c r="A288" s="116" t="s">
        <v>4400</v>
      </c>
      <c r="B288" s="70" t="s">
        <v>5153</v>
      </c>
      <c r="C288" s="71" t="s">
        <v>6717</v>
      </c>
      <c r="D288" s="71" t="s">
        <v>6810</v>
      </c>
      <c r="E288" s="71" t="s">
        <v>6719</v>
      </c>
      <c r="F288" s="71" t="s">
        <v>6714</v>
      </c>
      <c r="G288" s="73" t="s">
        <v>6703</v>
      </c>
      <c r="H288" s="74" t="s">
        <v>6997</v>
      </c>
      <c r="I288" s="37">
        <v>5655</v>
      </c>
      <c r="J288" s="38">
        <v>1028</v>
      </c>
      <c r="K288" s="216">
        <v>36</v>
      </c>
      <c r="L288" s="40">
        <v>1100.74</v>
      </c>
      <c r="M288" s="43">
        <f t="shared" si="32"/>
        <v>6.3660477000000004E-3</v>
      </c>
      <c r="N288" s="43">
        <f t="shared" si="33"/>
        <v>5.9453613000000002E-3</v>
      </c>
      <c r="O288" s="76">
        <f t="shared" si="34"/>
        <v>1.251232E-4</v>
      </c>
      <c r="P288" s="22">
        <f t="shared" si="31"/>
        <v>16916</v>
      </c>
      <c r="Q288" s="22"/>
      <c r="R288" s="22"/>
      <c r="S288" s="22"/>
      <c r="T288" s="22"/>
      <c r="U288" s="117"/>
    </row>
    <row r="289" spans="1:21" ht="15" hidden="1">
      <c r="A289" s="116" t="s">
        <v>4401</v>
      </c>
      <c r="B289" s="70" t="s">
        <v>5154</v>
      </c>
      <c r="C289" s="71" t="s">
        <v>6717</v>
      </c>
      <c r="D289" s="71" t="s">
        <v>6810</v>
      </c>
      <c r="E289" s="71" t="s">
        <v>6721</v>
      </c>
      <c r="F289" s="71">
        <v>3</v>
      </c>
      <c r="G289" s="73" t="s">
        <v>6704</v>
      </c>
      <c r="H289" s="74" t="s">
        <v>6998</v>
      </c>
      <c r="I289" s="37">
        <v>20401</v>
      </c>
      <c r="J289" s="38">
        <v>3360</v>
      </c>
      <c r="K289" s="216">
        <v>321</v>
      </c>
      <c r="L289" s="40">
        <v>1171.48</v>
      </c>
      <c r="M289" s="43">
        <f t="shared" si="32"/>
        <v>1.5734522800000001E-2</v>
      </c>
      <c r="N289" s="43">
        <f t="shared" si="33"/>
        <v>4.5129235300000001E-2</v>
      </c>
      <c r="O289" s="76">
        <f t="shared" si="34"/>
        <v>9.4976849999999999E-4</v>
      </c>
      <c r="P289" s="22">
        <f t="shared" si="31"/>
        <v>128408</v>
      </c>
      <c r="Q289" s="22"/>
      <c r="R289" s="22"/>
      <c r="S289" s="22"/>
      <c r="T289" s="22"/>
      <c r="U289" s="117"/>
    </row>
    <row r="290" spans="1:21" ht="15" hidden="1">
      <c r="A290" s="116" t="s">
        <v>4402</v>
      </c>
      <c r="B290" s="70" t="s">
        <v>5155</v>
      </c>
      <c r="C290" s="71" t="s">
        <v>6717</v>
      </c>
      <c r="D290" s="71" t="s">
        <v>6817</v>
      </c>
      <c r="E290" s="71" t="s">
        <v>6711</v>
      </c>
      <c r="F290" s="71" t="s">
        <v>6712</v>
      </c>
      <c r="G290" s="73" t="s">
        <v>6702</v>
      </c>
      <c r="H290" s="74" t="s">
        <v>6999</v>
      </c>
      <c r="I290" s="37">
        <v>13802</v>
      </c>
      <c r="J290" s="38">
        <v>1972</v>
      </c>
      <c r="K290" s="216">
        <v>355</v>
      </c>
      <c r="L290" s="40">
        <v>1395</v>
      </c>
      <c r="M290" s="43">
        <f t="shared" si="32"/>
        <v>2.572091E-2</v>
      </c>
      <c r="N290" s="43">
        <f t="shared" si="33"/>
        <v>3.6359594600000003E-2</v>
      </c>
      <c r="O290" s="76">
        <f t="shared" si="34"/>
        <v>7.6520679999999999E-4</v>
      </c>
      <c r="P290" s="22">
        <f t="shared" si="31"/>
        <v>103455</v>
      </c>
      <c r="Q290" s="22"/>
      <c r="R290" s="22"/>
      <c r="S290" s="22"/>
      <c r="T290" s="22"/>
      <c r="U290" s="117"/>
    </row>
    <row r="291" spans="1:21" ht="15" hidden="1">
      <c r="A291" s="116" t="s">
        <v>4403</v>
      </c>
      <c r="B291" s="70" t="s">
        <v>5156</v>
      </c>
      <c r="C291" s="71" t="s">
        <v>6717</v>
      </c>
      <c r="D291" s="71" t="s">
        <v>6817</v>
      </c>
      <c r="E291" s="71" t="s">
        <v>6710</v>
      </c>
      <c r="F291" s="71" t="s">
        <v>6714</v>
      </c>
      <c r="G291" s="73" t="s">
        <v>6703</v>
      </c>
      <c r="H291" s="74" t="s">
        <v>7000</v>
      </c>
      <c r="I291" s="37">
        <v>3182</v>
      </c>
      <c r="J291" s="38">
        <v>550</v>
      </c>
      <c r="K291" s="216">
        <v>37</v>
      </c>
      <c r="L291" s="40">
        <v>939.15</v>
      </c>
      <c r="M291" s="43">
        <f t="shared" si="32"/>
        <v>1.16279069E-2</v>
      </c>
      <c r="N291" s="43">
        <f t="shared" si="33"/>
        <v>6.8097202000000001E-3</v>
      </c>
      <c r="O291" s="76">
        <f t="shared" si="34"/>
        <v>1.433141E-4</v>
      </c>
      <c r="P291" s="22">
        <f t="shared" si="31"/>
        <v>19376</v>
      </c>
      <c r="Q291" s="22"/>
      <c r="R291" s="22"/>
      <c r="S291" s="22"/>
      <c r="T291" s="22"/>
      <c r="U291" s="117"/>
    </row>
    <row r="292" spans="1:21" ht="15" hidden="1">
      <c r="A292" s="116" t="s">
        <v>4404</v>
      </c>
      <c r="B292" s="70" t="s">
        <v>5157</v>
      </c>
      <c r="C292" s="71" t="s">
        <v>6717</v>
      </c>
      <c r="D292" s="71" t="s">
        <v>6817</v>
      </c>
      <c r="E292" s="71" t="s">
        <v>6715</v>
      </c>
      <c r="F292" s="71" t="s">
        <v>6714</v>
      </c>
      <c r="G292" s="73" t="s">
        <v>6703</v>
      </c>
      <c r="H292" s="74" t="s">
        <v>7001</v>
      </c>
      <c r="I292" s="37">
        <v>4221</v>
      </c>
      <c r="J292" s="38">
        <v>683</v>
      </c>
      <c r="K292" s="216">
        <v>107</v>
      </c>
      <c r="L292" s="40">
        <v>911.2</v>
      </c>
      <c r="M292" s="43">
        <f t="shared" si="32"/>
        <v>2.5349443199999998E-2</v>
      </c>
      <c r="N292" s="43">
        <f t="shared" si="33"/>
        <v>1.9000954399999999E-2</v>
      </c>
      <c r="O292" s="76">
        <f t="shared" si="34"/>
        <v>3.9988509999999998E-4</v>
      </c>
      <c r="P292" s="22">
        <f t="shared" si="31"/>
        <v>54064</v>
      </c>
      <c r="Q292" s="22"/>
      <c r="R292" s="22"/>
      <c r="S292" s="22"/>
      <c r="T292" s="22"/>
      <c r="U292" s="117"/>
    </row>
    <row r="293" spans="1:21" ht="15" hidden="1">
      <c r="A293" s="116" t="s">
        <v>4405</v>
      </c>
      <c r="B293" s="70" t="s">
        <v>5158</v>
      </c>
      <c r="C293" s="71" t="s">
        <v>6717</v>
      </c>
      <c r="D293" s="71" t="s">
        <v>6817</v>
      </c>
      <c r="E293" s="71" t="s">
        <v>6717</v>
      </c>
      <c r="F293" s="71" t="s">
        <v>6714</v>
      </c>
      <c r="G293" s="73" t="s">
        <v>6703</v>
      </c>
      <c r="H293" s="74" t="s">
        <v>7002</v>
      </c>
      <c r="I293" s="37">
        <v>4870</v>
      </c>
      <c r="J293" s="38">
        <v>756</v>
      </c>
      <c r="K293" s="216">
        <v>126</v>
      </c>
      <c r="L293" s="40">
        <v>1387.24</v>
      </c>
      <c r="M293" s="43">
        <f t="shared" si="32"/>
        <v>2.5872689899999999E-2</v>
      </c>
      <c r="N293" s="43">
        <f t="shared" si="33"/>
        <v>1.4099761800000001E-2</v>
      </c>
      <c r="O293" s="76">
        <f t="shared" si="34"/>
        <v>2.9673690000000001E-4</v>
      </c>
      <c r="P293" s="22">
        <f t="shared" si="31"/>
        <v>40118</v>
      </c>
      <c r="Q293" s="22"/>
      <c r="R293" s="22"/>
      <c r="S293" s="22"/>
      <c r="T293" s="22"/>
      <c r="U293" s="117"/>
    </row>
    <row r="294" spans="1:21" ht="15" hidden="1">
      <c r="A294" s="116" t="s">
        <v>4406</v>
      </c>
      <c r="B294" s="70" t="s">
        <v>5159</v>
      </c>
      <c r="C294" s="71" t="s">
        <v>6717</v>
      </c>
      <c r="D294" s="71" t="s">
        <v>6817</v>
      </c>
      <c r="E294" s="71" t="s">
        <v>6719</v>
      </c>
      <c r="F294" s="71" t="s">
        <v>6714</v>
      </c>
      <c r="G294" s="73" t="s">
        <v>6703</v>
      </c>
      <c r="H294" s="74" t="s">
        <v>6999</v>
      </c>
      <c r="I294" s="37">
        <v>8677</v>
      </c>
      <c r="J294" s="38">
        <v>1476</v>
      </c>
      <c r="K294" s="216">
        <v>130</v>
      </c>
      <c r="L294" s="40">
        <v>1174.93</v>
      </c>
      <c r="M294" s="43">
        <f t="shared" si="32"/>
        <v>1.4982136599999999E-2</v>
      </c>
      <c r="N294" s="43">
        <f t="shared" si="33"/>
        <v>1.8821234900000001E-2</v>
      </c>
      <c r="O294" s="76">
        <f t="shared" si="34"/>
        <v>3.9610280000000001E-4</v>
      </c>
      <c r="P294" s="22">
        <f t="shared" si="31"/>
        <v>53553</v>
      </c>
      <c r="Q294" s="22"/>
      <c r="R294" s="22"/>
      <c r="S294" s="22"/>
      <c r="T294" s="22"/>
      <c r="U294" s="117"/>
    </row>
    <row r="295" spans="1:21" ht="15" hidden="1">
      <c r="A295" s="116" t="s">
        <v>4407</v>
      </c>
      <c r="B295" s="70" t="s">
        <v>5160</v>
      </c>
      <c r="C295" s="71" t="s">
        <v>6717</v>
      </c>
      <c r="D295" s="71" t="s">
        <v>6823</v>
      </c>
      <c r="E295" s="71" t="s">
        <v>6711</v>
      </c>
      <c r="F295" s="71" t="s">
        <v>6712</v>
      </c>
      <c r="G295" s="73" t="s">
        <v>6702</v>
      </c>
      <c r="H295" s="74" t="s">
        <v>7003</v>
      </c>
      <c r="I295" s="37">
        <v>3554</v>
      </c>
      <c r="J295" s="38">
        <v>465</v>
      </c>
      <c r="K295" s="216">
        <v>119</v>
      </c>
      <c r="L295" s="40">
        <v>1012.9</v>
      </c>
      <c r="M295" s="43">
        <f t="shared" si="32"/>
        <v>3.3483398900000003E-2</v>
      </c>
      <c r="N295" s="43">
        <f t="shared" si="33"/>
        <v>1.53714882E-2</v>
      </c>
      <c r="O295" s="76">
        <f t="shared" si="34"/>
        <v>3.2350100000000002E-4</v>
      </c>
      <c r="P295" s="22">
        <f t="shared" si="31"/>
        <v>43737</v>
      </c>
      <c r="Q295" s="23"/>
      <c r="R295" s="23"/>
      <c r="S295" s="23"/>
      <c r="T295" s="25"/>
      <c r="U295" s="117"/>
    </row>
    <row r="296" spans="1:21" ht="15" hidden="1">
      <c r="A296" s="116" t="s">
        <v>4408</v>
      </c>
      <c r="B296" s="70" t="s">
        <v>5161</v>
      </c>
      <c r="C296" s="71" t="s">
        <v>6717</v>
      </c>
      <c r="D296" s="71" t="s">
        <v>6823</v>
      </c>
      <c r="E296" s="71" t="s">
        <v>6710</v>
      </c>
      <c r="F296" s="71" t="s">
        <v>6714</v>
      </c>
      <c r="G296" s="73" t="s">
        <v>6703</v>
      </c>
      <c r="H296" s="74" t="s">
        <v>7004</v>
      </c>
      <c r="I296" s="37">
        <v>3517</v>
      </c>
      <c r="J296" s="38">
        <v>549</v>
      </c>
      <c r="K296" s="216">
        <v>108</v>
      </c>
      <c r="L296" s="40">
        <v>840.74</v>
      </c>
      <c r="M296" s="43">
        <f t="shared" si="32"/>
        <v>3.07079897E-2</v>
      </c>
      <c r="N296" s="43">
        <f t="shared" si="33"/>
        <v>2.0052199600000001E-2</v>
      </c>
      <c r="O296" s="76">
        <f t="shared" si="34"/>
        <v>4.2200910000000002E-4</v>
      </c>
      <c r="P296" s="22">
        <f t="shared" si="31"/>
        <v>57055</v>
      </c>
      <c r="Q296" s="22"/>
      <c r="R296" s="22"/>
      <c r="S296" s="22"/>
      <c r="T296" s="22"/>
      <c r="U296" s="117"/>
    </row>
    <row r="297" spans="1:21" ht="15" hidden="1">
      <c r="A297" s="116" t="s">
        <v>4409</v>
      </c>
      <c r="B297" s="70" t="s">
        <v>5162</v>
      </c>
      <c r="C297" s="71" t="s">
        <v>6717</v>
      </c>
      <c r="D297" s="71" t="s">
        <v>6823</v>
      </c>
      <c r="E297" s="71" t="s">
        <v>6715</v>
      </c>
      <c r="F297" s="71" t="s">
        <v>6714</v>
      </c>
      <c r="G297" s="73" t="s">
        <v>6703</v>
      </c>
      <c r="H297" s="74" t="s">
        <v>7005</v>
      </c>
      <c r="I297" s="37">
        <v>3457</v>
      </c>
      <c r="J297" s="38">
        <v>573</v>
      </c>
      <c r="K297" s="216">
        <v>146</v>
      </c>
      <c r="L297" s="40">
        <v>664.99</v>
      </c>
      <c r="M297" s="43">
        <f t="shared" si="32"/>
        <v>4.2233150099999998E-2</v>
      </c>
      <c r="N297" s="43">
        <f t="shared" si="33"/>
        <v>3.6390915599999997E-2</v>
      </c>
      <c r="O297" s="76">
        <f t="shared" si="34"/>
        <v>7.6586600000000003E-4</v>
      </c>
      <c r="P297" s="22">
        <f t="shared" si="31"/>
        <v>103545</v>
      </c>
      <c r="Q297" s="22"/>
      <c r="R297" s="22"/>
      <c r="S297" s="22"/>
      <c r="T297" s="22"/>
      <c r="U297" s="117"/>
    </row>
    <row r="298" spans="1:21" ht="15" hidden="1">
      <c r="A298" s="116" t="s">
        <v>4410</v>
      </c>
      <c r="B298" s="70" t="s">
        <v>5163</v>
      </c>
      <c r="C298" s="71" t="s">
        <v>6717</v>
      </c>
      <c r="D298" s="71" t="s">
        <v>6823</v>
      </c>
      <c r="E298" s="71" t="s">
        <v>6717</v>
      </c>
      <c r="F298" s="71">
        <v>3</v>
      </c>
      <c r="G298" s="73" t="s">
        <v>6704</v>
      </c>
      <c r="H298" s="74" t="s">
        <v>7006</v>
      </c>
      <c r="I298" s="37">
        <v>11519</v>
      </c>
      <c r="J298" s="38">
        <v>1808</v>
      </c>
      <c r="K298" s="216">
        <v>609</v>
      </c>
      <c r="L298" s="40">
        <v>1475.56</v>
      </c>
      <c r="M298" s="43">
        <f t="shared" si="32"/>
        <v>5.28691726E-2</v>
      </c>
      <c r="N298" s="43">
        <f t="shared" si="33"/>
        <v>6.4780465699999998E-2</v>
      </c>
      <c r="O298" s="76">
        <f t="shared" si="34"/>
        <v>1.3633390999999999E-3</v>
      </c>
      <c r="P298" s="22">
        <f t="shared" si="31"/>
        <v>184323</v>
      </c>
      <c r="Q298" s="22"/>
      <c r="R298" s="22"/>
      <c r="S298" s="22"/>
      <c r="T298" s="22"/>
      <c r="U298" s="117"/>
    </row>
    <row r="299" spans="1:21" ht="15" hidden="1">
      <c r="A299" s="116" t="s">
        <v>4411</v>
      </c>
      <c r="B299" s="70" t="s">
        <v>5164</v>
      </c>
      <c r="C299" s="71" t="s">
        <v>6717</v>
      </c>
      <c r="D299" s="71" t="s">
        <v>6823</v>
      </c>
      <c r="E299" s="71" t="s">
        <v>6719</v>
      </c>
      <c r="F299" s="71" t="s">
        <v>6714</v>
      </c>
      <c r="G299" s="73" t="s">
        <v>6703</v>
      </c>
      <c r="H299" s="74" t="s">
        <v>7007</v>
      </c>
      <c r="I299" s="37">
        <v>8009</v>
      </c>
      <c r="J299" s="38">
        <v>1224</v>
      </c>
      <c r="K299" s="216">
        <v>527</v>
      </c>
      <c r="L299" s="40">
        <v>981.58</v>
      </c>
      <c r="M299" s="43">
        <f t="shared" si="32"/>
        <v>6.5800973900000004E-2</v>
      </c>
      <c r="N299" s="43">
        <f t="shared" si="33"/>
        <v>8.2051785899999993E-2</v>
      </c>
      <c r="O299" s="76">
        <f t="shared" si="34"/>
        <v>1.7268231E-3</v>
      </c>
      <c r="P299" s="22">
        <f t="shared" si="31"/>
        <v>233466</v>
      </c>
      <c r="Q299" s="23"/>
      <c r="R299" s="23"/>
      <c r="S299" s="23"/>
      <c r="T299" s="22"/>
      <c r="U299" s="117"/>
    </row>
    <row r="300" spans="1:21" ht="15" hidden="1">
      <c r="A300" s="116" t="s">
        <v>4412</v>
      </c>
      <c r="B300" s="70" t="s">
        <v>5165</v>
      </c>
      <c r="C300" s="71" t="s">
        <v>6717</v>
      </c>
      <c r="D300" s="71" t="s">
        <v>6823</v>
      </c>
      <c r="E300" s="71" t="s">
        <v>6721</v>
      </c>
      <c r="F300" s="71">
        <v>3</v>
      </c>
      <c r="G300" s="73" t="s">
        <v>6704</v>
      </c>
      <c r="H300" s="74" t="s">
        <v>7008</v>
      </c>
      <c r="I300" s="37">
        <v>6131</v>
      </c>
      <c r="J300" s="38">
        <v>892</v>
      </c>
      <c r="K300" s="216">
        <v>362</v>
      </c>
      <c r="L300" s="40">
        <v>1078.43</v>
      </c>
      <c r="M300" s="43">
        <f t="shared" si="32"/>
        <v>5.9044201499999997E-2</v>
      </c>
      <c r="N300" s="43">
        <f t="shared" si="33"/>
        <v>4.8837131499999999E-2</v>
      </c>
      <c r="O300" s="76">
        <f t="shared" si="34"/>
        <v>1.0278031999999999E-3</v>
      </c>
      <c r="P300" s="22">
        <f t="shared" si="31"/>
        <v>138958</v>
      </c>
      <c r="Q300" s="22"/>
      <c r="R300" s="22"/>
      <c r="S300" s="22"/>
      <c r="T300" s="22"/>
      <c r="U300" s="117"/>
    </row>
    <row r="301" spans="1:21" ht="15" hidden="1">
      <c r="A301" s="116" t="s">
        <v>4413</v>
      </c>
      <c r="B301" s="70" t="s">
        <v>5166</v>
      </c>
      <c r="C301" s="71" t="s">
        <v>6717</v>
      </c>
      <c r="D301" s="71" t="s">
        <v>6823</v>
      </c>
      <c r="E301" s="71" t="s">
        <v>6728</v>
      </c>
      <c r="F301" s="71" t="s">
        <v>6714</v>
      </c>
      <c r="G301" s="73" t="s">
        <v>6703</v>
      </c>
      <c r="H301" s="74" t="s">
        <v>7009</v>
      </c>
      <c r="I301" s="37">
        <v>9959</v>
      </c>
      <c r="J301" s="38">
        <v>1593</v>
      </c>
      <c r="K301" s="216">
        <v>389</v>
      </c>
      <c r="L301" s="40">
        <v>1379.15</v>
      </c>
      <c r="M301" s="43">
        <f t="shared" si="32"/>
        <v>3.9060146599999998E-2</v>
      </c>
      <c r="N301" s="43">
        <f t="shared" si="33"/>
        <v>4.5116784600000001E-2</v>
      </c>
      <c r="O301" s="76">
        <f t="shared" si="34"/>
        <v>9.4950649999999998E-4</v>
      </c>
      <c r="P301" s="22">
        <f t="shared" si="31"/>
        <v>128373</v>
      </c>
      <c r="Q301" s="22"/>
      <c r="R301" s="22"/>
      <c r="S301" s="22"/>
      <c r="T301" s="22"/>
      <c r="U301" s="117"/>
    </row>
    <row r="302" spans="1:21" ht="15" hidden="1">
      <c r="A302" s="116" t="s">
        <v>4414</v>
      </c>
      <c r="B302" s="70" t="s">
        <v>5167</v>
      </c>
      <c r="C302" s="71" t="s">
        <v>6717</v>
      </c>
      <c r="D302" s="71" t="s">
        <v>6823</v>
      </c>
      <c r="E302" s="71" t="s">
        <v>6752</v>
      </c>
      <c r="F302" s="71">
        <v>3</v>
      </c>
      <c r="G302" s="73" t="s">
        <v>6704</v>
      </c>
      <c r="H302" s="74" t="s">
        <v>7010</v>
      </c>
      <c r="I302" s="37">
        <v>7746</v>
      </c>
      <c r="J302" s="38">
        <v>1252</v>
      </c>
      <c r="K302" s="216">
        <v>165</v>
      </c>
      <c r="L302" s="40">
        <v>813.76</v>
      </c>
      <c r="M302" s="43">
        <f t="shared" ref="M302:M317" si="35" xml:space="preserve"> ROUNDDOWN(K302/I302,10)</f>
        <v>2.1301316800000001E-2</v>
      </c>
      <c r="N302" s="43">
        <f t="shared" ref="N302:N317" si="36">ROUNDDOWN(J302*M302/L302,10)</f>
        <v>3.2772867400000003E-2</v>
      </c>
      <c r="O302" s="76">
        <f t="shared" ref="O302:O317" si="37">ROUNDDOWN(N302/$N$2499,10)</f>
        <v>6.8972219999999999E-4</v>
      </c>
      <c r="P302" s="22">
        <f t="shared" si="31"/>
        <v>93250</v>
      </c>
      <c r="Q302" s="22"/>
      <c r="R302" s="22"/>
      <c r="S302" s="22"/>
      <c r="T302" s="25"/>
      <c r="U302" s="117"/>
    </row>
    <row r="303" spans="1:21" ht="15" hidden="1">
      <c r="A303" s="116" t="s">
        <v>4415</v>
      </c>
      <c r="B303" s="70" t="s">
        <v>5168</v>
      </c>
      <c r="C303" s="71" t="s">
        <v>6717</v>
      </c>
      <c r="D303" s="71" t="s">
        <v>6823</v>
      </c>
      <c r="E303" s="71" t="s">
        <v>6754</v>
      </c>
      <c r="F303" s="71" t="s">
        <v>6714</v>
      </c>
      <c r="G303" s="73" t="s">
        <v>6703</v>
      </c>
      <c r="H303" s="74" t="s">
        <v>7003</v>
      </c>
      <c r="I303" s="37">
        <v>3932</v>
      </c>
      <c r="J303" s="38">
        <v>616</v>
      </c>
      <c r="K303" s="216">
        <v>102</v>
      </c>
      <c r="L303" s="40">
        <v>874.41</v>
      </c>
      <c r="M303" s="43">
        <f t="shared" si="35"/>
        <v>2.5940996899999999E-2</v>
      </c>
      <c r="N303" s="43">
        <f t="shared" si="36"/>
        <v>1.8274784200000001E-2</v>
      </c>
      <c r="O303" s="76">
        <f t="shared" si="37"/>
        <v>3.8460239999999998E-4</v>
      </c>
      <c r="P303" s="22">
        <f t="shared" si="31"/>
        <v>51998</v>
      </c>
      <c r="Q303" s="22"/>
      <c r="R303" s="22"/>
      <c r="S303" s="22"/>
      <c r="T303" s="25"/>
      <c r="U303" s="117"/>
    </row>
    <row r="304" spans="1:21" ht="15" hidden="1">
      <c r="A304" s="116" t="s">
        <v>4416</v>
      </c>
      <c r="B304" s="70" t="s">
        <v>5169</v>
      </c>
      <c r="C304" s="71" t="s">
        <v>6717</v>
      </c>
      <c r="D304" s="71" t="s">
        <v>6823</v>
      </c>
      <c r="E304" s="71" t="s">
        <v>6767</v>
      </c>
      <c r="F304" s="71" t="s">
        <v>6714</v>
      </c>
      <c r="G304" s="73" t="s">
        <v>6703</v>
      </c>
      <c r="H304" s="74" t="s">
        <v>7011</v>
      </c>
      <c r="I304" s="37">
        <v>4631</v>
      </c>
      <c r="J304" s="38">
        <v>740</v>
      </c>
      <c r="K304" s="216">
        <v>127</v>
      </c>
      <c r="L304" s="40">
        <v>1860.96</v>
      </c>
      <c r="M304" s="43">
        <f t="shared" si="35"/>
        <v>2.74238825E-2</v>
      </c>
      <c r="N304" s="43">
        <f t="shared" si="36"/>
        <v>1.0904948500000001E-2</v>
      </c>
      <c r="O304" s="76">
        <f t="shared" si="37"/>
        <v>2.2950029999999999E-4</v>
      </c>
      <c r="P304" s="22">
        <f t="shared" si="31"/>
        <v>31028</v>
      </c>
      <c r="Q304" s="22"/>
      <c r="R304" s="22"/>
      <c r="S304" s="22"/>
      <c r="T304" s="22"/>
      <c r="U304" s="117"/>
    </row>
    <row r="305" spans="1:21" ht="15" hidden="1">
      <c r="A305" s="116" t="s">
        <v>4417</v>
      </c>
      <c r="B305" s="70" t="s">
        <v>5170</v>
      </c>
      <c r="C305" s="71" t="s">
        <v>6717</v>
      </c>
      <c r="D305" s="71" t="s">
        <v>6823</v>
      </c>
      <c r="E305" s="71" t="s">
        <v>6769</v>
      </c>
      <c r="F305" s="71">
        <v>3</v>
      </c>
      <c r="G305" s="73" t="s">
        <v>6704</v>
      </c>
      <c r="H305" s="74" t="s">
        <v>7012</v>
      </c>
      <c r="I305" s="37">
        <v>7392</v>
      </c>
      <c r="J305" s="38">
        <v>1155</v>
      </c>
      <c r="K305" s="216">
        <v>386</v>
      </c>
      <c r="L305" s="40">
        <v>1030.02</v>
      </c>
      <c r="M305" s="43">
        <f t="shared" si="35"/>
        <v>5.2218614699999999E-2</v>
      </c>
      <c r="N305" s="43">
        <f t="shared" si="36"/>
        <v>5.8554688200000003E-2</v>
      </c>
      <c r="O305" s="76">
        <f t="shared" si="37"/>
        <v>1.2323143000000001E-3</v>
      </c>
      <c r="P305" s="22">
        <f t="shared" si="31"/>
        <v>166608</v>
      </c>
      <c r="Q305" s="22"/>
      <c r="R305" s="22"/>
      <c r="S305" s="22"/>
      <c r="T305" s="22"/>
      <c r="U305" s="117"/>
    </row>
    <row r="306" spans="1:21" ht="15" hidden="1">
      <c r="A306" s="116" t="s">
        <v>4418</v>
      </c>
      <c r="B306" s="70" t="s">
        <v>5171</v>
      </c>
      <c r="C306" s="71" t="s">
        <v>6717</v>
      </c>
      <c r="D306" s="71" t="s">
        <v>6823</v>
      </c>
      <c r="E306" s="71" t="s">
        <v>6770</v>
      </c>
      <c r="F306" s="71">
        <v>3</v>
      </c>
      <c r="G306" s="73" t="s">
        <v>6704</v>
      </c>
      <c r="H306" s="74" t="s">
        <v>7013</v>
      </c>
      <c r="I306" s="37">
        <v>9639</v>
      </c>
      <c r="J306" s="38">
        <v>1428</v>
      </c>
      <c r="K306" s="216">
        <v>329</v>
      </c>
      <c r="L306" s="40">
        <v>888.21</v>
      </c>
      <c r="M306" s="43">
        <f t="shared" si="35"/>
        <v>3.41321713E-2</v>
      </c>
      <c r="N306" s="43">
        <f t="shared" si="36"/>
        <v>5.4875244099999998E-2</v>
      </c>
      <c r="O306" s="76">
        <f t="shared" si="37"/>
        <v>1.1548783999999999E-3</v>
      </c>
      <c r="P306" s="22">
        <f t="shared" si="31"/>
        <v>156139</v>
      </c>
      <c r="Q306" s="22"/>
      <c r="R306" s="22"/>
      <c r="S306" s="22"/>
      <c r="T306" s="25"/>
      <c r="U306" s="117"/>
    </row>
    <row r="307" spans="1:21" ht="15" hidden="1">
      <c r="A307" s="116" t="s">
        <v>4419</v>
      </c>
      <c r="B307" s="70" t="s">
        <v>5172</v>
      </c>
      <c r="C307" s="71" t="s">
        <v>6717</v>
      </c>
      <c r="D307" s="71" t="s">
        <v>6823</v>
      </c>
      <c r="E307" s="71" t="s">
        <v>6772</v>
      </c>
      <c r="F307" s="71" t="s">
        <v>6714</v>
      </c>
      <c r="G307" s="73" t="s">
        <v>6703</v>
      </c>
      <c r="H307" s="74" t="s">
        <v>7014</v>
      </c>
      <c r="I307" s="37">
        <v>7119</v>
      </c>
      <c r="J307" s="38">
        <v>1104</v>
      </c>
      <c r="K307" s="216">
        <v>238</v>
      </c>
      <c r="L307" s="40">
        <v>1361.59</v>
      </c>
      <c r="M307" s="43">
        <f t="shared" si="35"/>
        <v>3.3431661699999997E-2</v>
      </c>
      <c r="N307" s="43">
        <f t="shared" si="36"/>
        <v>2.7106951800000001E-2</v>
      </c>
      <c r="O307" s="76">
        <f t="shared" si="37"/>
        <v>5.7048009999999998E-4</v>
      </c>
      <c r="P307" s="22">
        <f t="shared" si="31"/>
        <v>77128</v>
      </c>
      <c r="Q307" s="22"/>
      <c r="R307" s="22"/>
      <c r="S307" s="22"/>
      <c r="T307" s="22"/>
      <c r="U307" s="117"/>
    </row>
    <row r="308" spans="1:21" ht="15" hidden="1">
      <c r="A308" s="116" t="s">
        <v>4420</v>
      </c>
      <c r="B308" s="70" t="s">
        <v>5173</v>
      </c>
      <c r="C308" s="71" t="s">
        <v>6717</v>
      </c>
      <c r="D308" s="71" t="s">
        <v>6829</v>
      </c>
      <c r="E308" s="71" t="s">
        <v>6711</v>
      </c>
      <c r="F308" s="71">
        <v>3</v>
      </c>
      <c r="G308" s="73" t="s">
        <v>6704</v>
      </c>
      <c r="H308" s="74" t="s">
        <v>7015</v>
      </c>
      <c r="I308" s="37">
        <v>14911</v>
      </c>
      <c r="J308" s="38">
        <v>2231</v>
      </c>
      <c r="K308" s="216">
        <v>207</v>
      </c>
      <c r="L308" s="40">
        <v>2191.5700000000002</v>
      </c>
      <c r="M308" s="43">
        <f t="shared" si="35"/>
        <v>1.38823687E-2</v>
      </c>
      <c r="N308" s="43">
        <f t="shared" si="36"/>
        <v>1.41321356E-2</v>
      </c>
      <c r="O308" s="76">
        <f t="shared" si="37"/>
        <v>2.9741819999999999E-4</v>
      </c>
      <c r="P308" s="22">
        <f t="shared" si="31"/>
        <v>40210</v>
      </c>
      <c r="Q308" s="22"/>
      <c r="R308" s="22"/>
      <c r="S308" s="22"/>
      <c r="T308" s="22"/>
      <c r="U308" s="117"/>
    </row>
    <row r="309" spans="1:21" ht="15" hidden="1">
      <c r="A309" s="116" t="s">
        <v>4421</v>
      </c>
      <c r="B309" s="70" t="s">
        <v>5174</v>
      </c>
      <c r="C309" s="71" t="s">
        <v>6717</v>
      </c>
      <c r="D309" s="71" t="s">
        <v>6829</v>
      </c>
      <c r="E309" s="71" t="s">
        <v>6710</v>
      </c>
      <c r="F309" s="71" t="s">
        <v>6714</v>
      </c>
      <c r="G309" s="73" t="s">
        <v>6703</v>
      </c>
      <c r="H309" s="74" t="s">
        <v>7016</v>
      </c>
      <c r="I309" s="37">
        <v>5232</v>
      </c>
      <c r="J309" s="38">
        <v>811</v>
      </c>
      <c r="K309" s="216">
        <v>72</v>
      </c>
      <c r="L309" s="40">
        <v>1174.83</v>
      </c>
      <c r="M309" s="43">
        <f t="shared" si="35"/>
        <v>1.37614678E-2</v>
      </c>
      <c r="N309" s="43">
        <f t="shared" si="36"/>
        <v>9.4997151000000002E-3</v>
      </c>
      <c r="O309" s="76">
        <f t="shared" si="37"/>
        <v>1.9992649999999999E-4</v>
      </c>
      <c r="P309" s="22">
        <f t="shared" si="31"/>
        <v>27030</v>
      </c>
      <c r="Q309" s="22"/>
      <c r="R309" s="22"/>
      <c r="S309" s="22"/>
      <c r="T309" s="22"/>
      <c r="U309" s="117"/>
    </row>
    <row r="310" spans="1:21" ht="15" hidden="1">
      <c r="A310" s="116" t="s">
        <v>4422</v>
      </c>
      <c r="B310" s="70" t="s">
        <v>5175</v>
      </c>
      <c r="C310" s="71" t="s">
        <v>6717</v>
      </c>
      <c r="D310" s="71" t="s">
        <v>6829</v>
      </c>
      <c r="E310" s="71" t="s">
        <v>6715</v>
      </c>
      <c r="F310" s="71">
        <v>3</v>
      </c>
      <c r="G310" s="73" t="s">
        <v>6704</v>
      </c>
      <c r="H310" s="74" t="s">
        <v>7017</v>
      </c>
      <c r="I310" s="37">
        <v>9119</v>
      </c>
      <c r="J310" s="38">
        <v>1343</v>
      </c>
      <c r="K310" s="216">
        <v>222</v>
      </c>
      <c r="L310" s="40">
        <v>1022.1</v>
      </c>
      <c r="M310" s="43">
        <f t="shared" si="35"/>
        <v>2.4344774600000001E-2</v>
      </c>
      <c r="N310" s="43">
        <f t="shared" si="36"/>
        <v>3.1988095299999998E-2</v>
      </c>
      <c r="O310" s="76">
        <f t="shared" si="37"/>
        <v>6.7320629999999997E-4</v>
      </c>
      <c r="P310" s="22">
        <f t="shared" si="31"/>
        <v>91017</v>
      </c>
      <c r="Q310" s="22"/>
      <c r="R310" s="22"/>
      <c r="S310" s="22"/>
      <c r="T310" s="22"/>
      <c r="U310" s="117"/>
    </row>
    <row r="311" spans="1:21" ht="15" hidden="1">
      <c r="A311" s="116" t="s">
        <v>4423</v>
      </c>
      <c r="B311" s="70" t="s">
        <v>5176</v>
      </c>
      <c r="C311" s="71" t="s">
        <v>6717</v>
      </c>
      <c r="D311" s="71" t="s">
        <v>6829</v>
      </c>
      <c r="E311" s="71" t="s">
        <v>6717</v>
      </c>
      <c r="F311" s="71">
        <v>3</v>
      </c>
      <c r="G311" s="73" t="s">
        <v>6704</v>
      </c>
      <c r="H311" s="74" t="s">
        <v>7018</v>
      </c>
      <c r="I311" s="37">
        <v>9989</v>
      </c>
      <c r="J311" s="38">
        <v>1627</v>
      </c>
      <c r="K311" s="216">
        <v>399</v>
      </c>
      <c r="L311" s="40">
        <v>953.34</v>
      </c>
      <c r="M311" s="43">
        <f t="shared" si="35"/>
        <v>3.9943938300000002E-2</v>
      </c>
      <c r="N311" s="43">
        <f t="shared" si="36"/>
        <v>6.8169580199999996E-2</v>
      </c>
      <c r="O311" s="76">
        <f t="shared" si="37"/>
        <v>1.4346648E-3</v>
      </c>
      <c r="P311" s="22">
        <f t="shared" si="31"/>
        <v>193966</v>
      </c>
      <c r="Q311" s="22"/>
      <c r="R311" s="22"/>
      <c r="S311" s="22"/>
      <c r="T311" s="22"/>
      <c r="U311" s="117"/>
    </row>
    <row r="312" spans="1:21" ht="15" hidden="1">
      <c r="A312" s="116" t="s">
        <v>4424</v>
      </c>
      <c r="B312" s="70" t="s">
        <v>5177</v>
      </c>
      <c r="C312" s="71" t="s">
        <v>6717</v>
      </c>
      <c r="D312" s="71" t="s">
        <v>6829</v>
      </c>
      <c r="E312" s="71" t="s">
        <v>6719</v>
      </c>
      <c r="F312" s="71" t="s">
        <v>6714</v>
      </c>
      <c r="G312" s="73" t="s">
        <v>6703</v>
      </c>
      <c r="H312" s="80" t="s">
        <v>6967</v>
      </c>
      <c r="I312" s="37">
        <v>6899</v>
      </c>
      <c r="J312" s="38">
        <v>1093</v>
      </c>
      <c r="K312" s="216">
        <v>103</v>
      </c>
      <c r="L312" s="40">
        <v>1119.8499999999999</v>
      </c>
      <c r="M312" s="43">
        <f t="shared" si="35"/>
        <v>1.4929699899999999E-2</v>
      </c>
      <c r="N312" s="43">
        <f t="shared" si="36"/>
        <v>1.4571739E-2</v>
      </c>
      <c r="O312" s="76">
        <f t="shared" si="37"/>
        <v>3.0666990000000001E-4</v>
      </c>
      <c r="P312" s="22">
        <f t="shared" si="31"/>
        <v>41461</v>
      </c>
      <c r="Q312" s="22"/>
      <c r="R312" s="22"/>
      <c r="S312" s="22"/>
      <c r="T312" s="22"/>
      <c r="U312" s="117"/>
    </row>
    <row r="313" spans="1:21" ht="15" hidden="1">
      <c r="A313" s="116" t="s">
        <v>4425</v>
      </c>
      <c r="B313" s="70" t="s">
        <v>5178</v>
      </c>
      <c r="C313" s="71" t="s">
        <v>6717</v>
      </c>
      <c r="D313" s="71" t="s">
        <v>6829</v>
      </c>
      <c r="E313" s="71" t="s">
        <v>6721</v>
      </c>
      <c r="F313" s="71">
        <v>3</v>
      </c>
      <c r="G313" s="73" t="s">
        <v>6704</v>
      </c>
      <c r="H313" s="74" t="s">
        <v>7019</v>
      </c>
      <c r="I313" s="37">
        <v>24378</v>
      </c>
      <c r="J313" s="38">
        <v>3662</v>
      </c>
      <c r="K313" s="216">
        <v>675</v>
      </c>
      <c r="L313" s="40">
        <v>1282.6600000000001</v>
      </c>
      <c r="M313" s="43">
        <f t="shared" si="35"/>
        <v>2.76888998E-2</v>
      </c>
      <c r="N313" s="43">
        <f t="shared" si="36"/>
        <v>7.9051931899999997E-2</v>
      </c>
      <c r="O313" s="76">
        <f t="shared" si="37"/>
        <v>1.6636896000000001E-3</v>
      </c>
      <c r="P313" s="22">
        <f t="shared" si="31"/>
        <v>224930</v>
      </c>
      <c r="Q313" s="22"/>
      <c r="R313" s="22"/>
      <c r="S313" s="22"/>
      <c r="T313" s="22"/>
      <c r="U313" s="117"/>
    </row>
    <row r="314" spans="1:21" ht="15" hidden="1">
      <c r="A314" s="116" t="s">
        <v>4426</v>
      </c>
      <c r="B314" s="70" t="s">
        <v>5179</v>
      </c>
      <c r="C314" s="71" t="s">
        <v>6717</v>
      </c>
      <c r="D314" s="71" t="s">
        <v>6887</v>
      </c>
      <c r="E314" s="71" t="s">
        <v>6711</v>
      </c>
      <c r="F314" s="71" t="s">
        <v>6712</v>
      </c>
      <c r="G314" s="73" t="s">
        <v>6702</v>
      </c>
      <c r="H314" s="74" t="s">
        <v>7020</v>
      </c>
      <c r="I314" s="37">
        <v>353938</v>
      </c>
      <c r="J314" s="38">
        <v>43109</v>
      </c>
      <c r="K314" s="216">
        <v>2688</v>
      </c>
      <c r="L314" s="40">
        <v>1654.21</v>
      </c>
      <c r="M314" s="43">
        <f t="shared" si="35"/>
        <v>7.5945504000000004E-3</v>
      </c>
      <c r="N314" s="43">
        <f t="shared" si="36"/>
        <v>0.1979153028</v>
      </c>
      <c r="O314" s="76">
        <f t="shared" si="37"/>
        <v>4.1652319999999996E-3</v>
      </c>
      <c r="P314" s="22">
        <f t="shared" si="31"/>
        <v>563139</v>
      </c>
      <c r="Q314" s="22"/>
      <c r="R314" s="22"/>
      <c r="S314" s="22"/>
      <c r="T314" s="25"/>
      <c r="U314" s="117"/>
    </row>
    <row r="315" spans="1:21" ht="15" hidden="1">
      <c r="A315" s="116" t="s">
        <v>4427</v>
      </c>
      <c r="B315" s="70" t="s">
        <v>5180</v>
      </c>
      <c r="C315" s="71" t="s">
        <v>6717</v>
      </c>
      <c r="D315" s="71" t="s">
        <v>6889</v>
      </c>
      <c r="E315" s="71" t="s">
        <v>6711</v>
      </c>
      <c r="F315" s="71" t="s">
        <v>6712</v>
      </c>
      <c r="G315" s="73" t="s">
        <v>6702</v>
      </c>
      <c r="H315" s="74" t="s">
        <v>7021</v>
      </c>
      <c r="I315" s="37">
        <v>95964</v>
      </c>
      <c r="J315" s="38">
        <v>13201</v>
      </c>
      <c r="K315" s="216">
        <v>2211</v>
      </c>
      <c r="L315" s="40">
        <v>1275.8599999999999</v>
      </c>
      <c r="M315" s="43">
        <f t="shared" si="35"/>
        <v>2.3039889899999999E-2</v>
      </c>
      <c r="N315" s="43">
        <f t="shared" si="36"/>
        <v>0.23838790030000001</v>
      </c>
      <c r="O315" s="76">
        <f t="shared" si="37"/>
        <v>5.0169992000000004E-3</v>
      </c>
      <c r="P315" s="22">
        <f t="shared" si="31"/>
        <v>678298</v>
      </c>
      <c r="Q315" s="23"/>
      <c r="R315" s="23"/>
      <c r="S315" s="23"/>
      <c r="T315" s="22"/>
      <c r="U315" s="117"/>
    </row>
    <row r="316" spans="1:21" ht="15" hidden="1">
      <c r="A316" s="116" t="s">
        <v>4428</v>
      </c>
      <c r="B316" s="70" t="s">
        <v>5181</v>
      </c>
      <c r="C316" s="71" t="s">
        <v>6717</v>
      </c>
      <c r="D316" s="71" t="s">
        <v>7022</v>
      </c>
      <c r="E316" s="71" t="s">
        <v>6711</v>
      </c>
      <c r="F316" s="71" t="s">
        <v>6712</v>
      </c>
      <c r="G316" s="73" t="s">
        <v>6702</v>
      </c>
      <c r="H316" s="74" t="s">
        <v>7023</v>
      </c>
      <c r="I316" s="37">
        <v>202521</v>
      </c>
      <c r="J316" s="38">
        <v>25806</v>
      </c>
      <c r="K316" s="216">
        <v>3974</v>
      </c>
      <c r="L316" s="40">
        <v>1725</v>
      </c>
      <c r="M316" s="43">
        <f t="shared" si="35"/>
        <v>1.9622656400000001E-2</v>
      </c>
      <c r="N316" s="43">
        <f t="shared" si="36"/>
        <v>0.29355493970000002</v>
      </c>
      <c r="O316" s="76">
        <f t="shared" si="37"/>
        <v>6.1780187000000002E-3</v>
      </c>
      <c r="P316" s="22">
        <f t="shared" si="31"/>
        <v>835268</v>
      </c>
      <c r="Q316" s="22"/>
      <c r="R316" s="22"/>
      <c r="S316" s="22"/>
      <c r="T316" s="22"/>
      <c r="U316" s="117"/>
    </row>
    <row r="317" spans="1:21" ht="15.75" hidden="1" thickBot="1">
      <c r="A317" s="121" t="s">
        <v>4429</v>
      </c>
      <c r="B317" s="122" t="s">
        <v>5182</v>
      </c>
      <c r="C317" s="123" t="s">
        <v>6717</v>
      </c>
      <c r="D317" s="123" t="s">
        <v>6891</v>
      </c>
      <c r="E317" s="123" t="s">
        <v>6711</v>
      </c>
      <c r="F317" s="123" t="s">
        <v>6712</v>
      </c>
      <c r="G317" s="124" t="s">
        <v>6702</v>
      </c>
      <c r="H317" s="125" t="s">
        <v>7024</v>
      </c>
      <c r="I317" s="126">
        <v>112483</v>
      </c>
      <c r="J317" s="127">
        <v>14661</v>
      </c>
      <c r="K317" s="216">
        <v>4850</v>
      </c>
      <c r="L317" s="201">
        <v>1881.41</v>
      </c>
      <c r="M317" s="129">
        <f t="shared" si="35"/>
        <v>4.31176266E-2</v>
      </c>
      <c r="N317" s="129">
        <f t="shared" si="36"/>
        <v>0.33599668519999998</v>
      </c>
      <c r="O317" s="130">
        <f t="shared" si="37"/>
        <v>7.0712275999999996E-3</v>
      </c>
      <c r="P317" s="131">
        <f t="shared" si="31"/>
        <v>956029</v>
      </c>
      <c r="Q317" s="131"/>
      <c r="R317" s="131"/>
      <c r="S317" s="131"/>
      <c r="T317" s="188"/>
      <c r="U317" s="133"/>
    </row>
    <row r="318" spans="1:21" s="12" customFormat="1" ht="16.5" hidden="1" thickBot="1">
      <c r="A318" s="186" t="s">
        <v>4285</v>
      </c>
      <c r="B318" s="166"/>
      <c r="C318" s="198" t="s">
        <v>6717</v>
      </c>
      <c r="D318" s="137" t="s">
        <v>6270</v>
      </c>
      <c r="E318" s="138"/>
      <c r="F318" s="138"/>
      <c r="G318" s="139"/>
      <c r="H318" s="140"/>
      <c r="I318" s="141">
        <f>SUM(I174:I317)</f>
        <v>2083927</v>
      </c>
      <c r="J318" s="141">
        <f>SUM(J174:J317)</f>
        <v>304942</v>
      </c>
      <c r="K318" s="141">
        <f>SUM(K174:K317)</f>
        <v>43839</v>
      </c>
      <c r="L318" s="142"/>
      <c r="M318" s="142"/>
      <c r="N318" s="142"/>
      <c r="O318" s="142"/>
      <c r="P318" s="145">
        <f>SUM(P174:P317)</f>
        <v>14907127</v>
      </c>
      <c r="Q318" s="167"/>
      <c r="R318" s="167"/>
      <c r="S318" s="167"/>
      <c r="T318" s="167"/>
      <c r="U318" s="147"/>
    </row>
    <row r="319" spans="1:21" ht="15" hidden="1">
      <c r="A319" s="184" t="s">
        <v>4430</v>
      </c>
      <c r="B319" s="153" t="s">
        <v>5183</v>
      </c>
      <c r="C319" s="154" t="s">
        <v>6721</v>
      </c>
      <c r="D319" s="154" t="s">
        <v>6711</v>
      </c>
      <c r="E319" s="154" t="s">
        <v>6711</v>
      </c>
      <c r="F319" s="154" t="s">
        <v>6712</v>
      </c>
      <c r="G319" s="155" t="s">
        <v>6702</v>
      </c>
      <c r="H319" s="156" t="s">
        <v>7025</v>
      </c>
      <c r="I319" s="157">
        <v>17003</v>
      </c>
      <c r="J319" s="158">
        <v>2529</v>
      </c>
      <c r="K319" s="202">
        <v>388</v>
      </c>
      <c r="L319" s="159">
        <v>1226.0999999999999</v>
      </c>
      <c r="M319" s="160">
        <f t="shared" ref="M319:M382" si="38" xml:space="preserve"> ROUNDDOWN(K319/I319,10)</f>
        <v>2.28195024E-2</v>
      </c>
      <c r="N319" s="160">
        <f t="shared" ref="N319:N382" si="39">ROUNDDOWN(J319*M319/L319,10)</f>
        <v>4.7068364299999998E-2</v>
      </c>
      <c r="O319" s="161">
        <f t="shared" ref="O319:O382" si="40">ROUNDDOWN(N319/$N$2499,10)</f>
        <v>9.9057849999999994E-4</v>
      </c>
      <c r="P319" s="24">
        <f t="shared" si="31"/>
        <v>133926</v>
      </c>
      <c r="Q319" s="24"/>
      <c r="R319" s="24"/>
      <c r="S319" s="24"/>
      <c r="T319" s="24"/>
      <c r="U319" s="164"/>
    </row>
    <row r="320" spans="1:21" ht="15" hidden="1">
      <c r="A320" s="116" t="s">
        <v>4431</v>
      </c>
      <c r="B320" s="70" t="s">
        <v>5184</v>
      </c>
      <c r="C320" s="71" t="s">
        <v>6721</v>
      </c>
      <c r="D320" s="71" t="s">
        <v>6711</v>
      </c>
      <c r="E320" s="71" t="s">
        <v>6710</v>
      </c>
      <c r="F320" s="71" t="s">
        <v>6712</v>
      </c>
      <c r="G320" s="73" t="s">
        <v>6702</v>
      </c>
      <c r="H320" s="74" t="s">
        <v>7026</v>
      </c>
      <c r="I320" s="37">
        <v>5659</v>
      </c>
      <c r="J320" s="38">
        <v>867</v>
      </c>
      <c r="K320" s="87">
        <v>89</v>
      </c>
      <c r="L320" s="88">
        <v>1240.31</v>
      </c>
      <c r="M320" s="43">
        <f t="shared" si="38"/>
        <v>1.57271602E-2</v>
      </c>
      <c r="N320" s="43">
        <f t="shared" si="39"/>
        <v>1.0993580500000001E-2</v>
      </c>
      <c r="O320" s="76">
        <f t="shared" si="40"/>
        <v>2.313657E-4</v>
      </c>
      <c r="P320" s="22">
        <f t="shared" si="31"/>
        <v>31280</v>
      </c>
      <c r="Q320" s="22"/>
      <c r="R320" s="22"/>
      <c r="S320" s="22"/>
      <c r="T320" s="22"/>
      <c r="U320" s="117"/>
    </row>
    <row r="321" spans="1:21" ht="15" hidden="1">
      <c r="A321" s="116" t="s">
        <v>4432</v>
      </c>
      <c r="B321" s="70" t="s">
        <v>5185</v>
      </c>
      <c r="C321" s="71" t="s">
        <v>6721</v>
      </c>
      <c r="D321" s="71" t="s">
        <v>6711</v>
      </c>
      <c r="E321" s="71" t="s">
        <v>6715</v>
      </c>
      <c r="F321" s="71" t="s">
        <v>6714</v>
      </c>
      <c r="G321" s="73" t="s">
        <v>6703</v>
      </c>
      <c r="H321" s="74" t="s">
        <v>7027</v>
      </c>
      <c r="I321" s="37">
        <v>14085</v>
      </c>
      <c r="J321" s="38">
        <v>2605</v>
      </c>
      <c r="K321" s="87">
        <v>163</v>
      </c>
      <c r="L321" s="88">
        <v>942.95</v>
      </c>
      <c r="M321" s="43">
        <f t="shared" si="38"/>
        <v>1.15725949E-2</v>
      </c>
      <c r="N321" s="43">
        <f t="shared" si="39"/>
        <v>3.1970528300000002E-2</v>
      </c>
      <c r="O321" s="76">
        <f t="shared" si="40"/>
        <v>6.7283659999999999E-4</v>
      </c>
      <c r="P321" s="22">
        <f t="shared" si="31"/>
        <v>90967</v>
      </c>
      <c r="Q321" s="22"/>
      <c r="R321" s="22"/>
      <c r="S321" s="22"/>
      <c r="T321" s="22"/>
      <c r="U321" s="117"/>
    </row>
    <row r="322" spans="1:21" ht="15" hidden="1">
      <c r="A322" s="116" t="s">
        <v>4433</v>
      </c>
      <c r="B322" s="70" t="s">
        <v>5186</v>
      </c>
      <c r="C322" s="71" t="s">
        <v>6721</v>
      </c>
      <c r="D322" s="71" t="s">
        <v>6711</v>
      </c>
      <c r="E322" s="71" t="s">
        <v>6717</v>
      </c>
      <c r="F322" s="71" t="s">
        <v>6714</v>
      </c>
      <c r="G322" s="73" t="s">
        <v>6703</v>
      </c>
      <c r="H322" s="74" t="s">
        <v>7028</v>
      </c>
      <c r="I322" s="37">
        <v>5479</v>
      </c>
      <c r="J322" s="38">
        <v>912</v>
      </c>
      <c r="K322" s="87">
        <v>37</v>
      </c>
      <c r="L322" s="88">
        <v>807.38</v>
      </c>
      <c r="M322" s="43">
        <f t="shared" si="38"/>
        <v>6.7530571000000003E-3</v>
      </c>
      <c r="N322" s="43">
        <f t="shared" si="39"/>
        <v>7.6281157000000002E-3</v>
      </c>
      <c r="O322" s="76">
        <f t="shared" si="40"/>
        <v>1.6053770000000001E-4</v>
      </c>
      <c r="P322" s="22">
        <f t="shared" si="31"/>
        <v>21704</v>
      </c>
      <c r="Q322" s="22"/>
      <c r="R322" s="22"/>
      <c r="S322" s="22"/>
      <c r="T322" s="22"/>
      <c r="U322" s="117"/>
    </row>
    <row r="323" spans="1:21" ht="15" hidden="1">
      <c r="A323" s="116" t="s">
        <v>4434</v>
      </c>
      <c r="B323" s="70" t="s">
        <v>5187</v>
      </c>
      <c r="C323" s="71" t="s">
        <v>6721</v>
      </c>
      <c r="D323" s="71" t="s">
        <v>6711</v>
      </c>
      <c r="E323" s="71" t="s">
        <v>6719</v>
      </c>
      <c r="F323" s="71" t="s">
        <v>6714</v>
      </c>
      <c r="G323" s="73" t="s">
        <v>6703</v>
      </c>
      <c r="H323" s="74" t="s">
        <v>7029</v>
      </c>
      <c r="I323" s="37">
        <v>5457</v>
      </c>
      <c r="J323" s="38">
        <v>929</v>
      </c>
      <c r="K323" s="87">
        <v>24</v>
      </c>
      <c r="L323" s="88">
        <v>947.51</v>
      </c>
      <c r="M323" s="43">
        <f t="shared" si="38"/>
        <v>4.3980208000000002E-3</v>
      </c>
      <c r="N323" s="43">
        <f t="shared" si="39"/>
        <v>4.3121035999999996E-3</v>
      </c>
      <c r="O323" s="76">
        <f t="shared" si="40"/>
        <v>9.0750399999999998E-5</v>
      </c>
      <c r="P323" s="22">
        <f t="shared" si="31"/>
        <v>12269</v>
      </c>
      <c r="Q323" s="22"/>
      <c r="R323" s="22"/>
      <c r="S323" s="22"/>
      <c r="T323" s="22"/>
      <c r="U323" s="117"/>
    </row>
    <row r="324" spans="1:21" ht="15" hidden="1">
      <c r="A324" s="116" t="s">
        <v>4435</v>
      </c>
      <c r="B324" s="70" t="s">
        <v>5188</v>
      </c>
      <c r="C324" s="71" t="s">
        <v>6721</v>
      </c>
      <c r="D324" s="71" t="s">
        <v>6711</v>
      </c>
      <c r="E324" s="71" t="s">
        <v>6721</v>
      </c>
      <c r="F324" s="71" t="s">
        <v>6714</v>
      </c>
      <c r="G324" s="73" t="s">
        <v>6703</v>
      </c>
      <c r="H324" s="74" t="s">
        <v>7030</v>
      </c>
      <c r="I324" s="37">
        <v>3678</v>
      </c>
      <c r="J324" s="38">
        <v>520</v>
      </c>
      <c r="K324" s="87">
        <v>91</v>
      </c>
      <c r="L324" s="88">
        <v>952.7</v>
      </c>
      <c r="M324" s="43">
        <f t="shared" si="38"/>
        <v>2.47417074E-2</v>
      </c>
      <c r="N324" s="43">
        <f t="shared" si="39"/>
        <v>1.35044482E-2</v>
      </c>
      <c r="O324" s="76">
        <f t="shared" si="40"/>
        <v>2.842082E-4</v>
      </c>
      <c r="P324" s="22">
        <f t="shared" si="31"/>
        <v>38424</v>
      </c>
      <c r="Q324" s="22"/>
      <c r="R324" s="22"/>
      <c r="S324" s="22"/>
      <c r="T324" s="22"/>
      <c r="U324" s="117"/>
    </row>
    <row r="325" spans="1:21" ht="15" hidden="1">
      <c r="A325" s="116" t="s">
        <v>4436</v>
      </c>
      <c r="B325" s="70" t="s">
        <v>5189</v>
      </c>
      <c r="C325" s="71" t="s">
        <v>6721</v>
      </c>
      <c r="D325" s="71" t="s">
        <v>6711</v>
      </c>
      <c r="E325" s="71" t="s">
        <v>6728</v>
      </c>
      <c r="F325" s="71" t="s">
        <v>6714</v>
      </c>
      <c r="G325" s="73" t="s">
        <v>6703</v>
      </c>
      <c r="H325" s="74" t="s">
        <v>7031</v>
      </c>
      <c r="I325" s="37">
        <v>4138</v>
      </c>
      <c r="J325" s="38">
        <v>682</v>
      </c>
      <c r="K325" s="87">
        <v>40</v>
      </c>
      <c r="L325" s="88">
        <v>907.4</v>
      </c>
      <c r="M325" s="43">
        <f t="shared" si="38"/>
        <v>9.6665055000000003E-3</v>
      </c>
      <c r="N325" s="43">
        <f t="shared" si="39"/>
        <v>7.2653259000000003E-3</v>
      </c>
      <c r="O325" s="76">
        <f t="shared" si="40"/>
        <v>1.529026E-4</v>
      </c>
      <c r="P325" s="22">
        <f t="shared" ref="P325:P388" si="41">ROUNDDOWN(135200000*O325,0)</f>
        <v>20672</v>
      </c>
      <c r="Q325" s="22"/>
      <c r="R325" s="22"/>
      <c r="S325" s="22"/>
      <c r="T325" s="22"/>
      <c r="U325" s="117"/>
    </row>
    <row r="326" spans="1:21" ht="15" hidden="1">
      <c r="A326" s="116" t="s">
        <v>4437</v>
      </c>
      <c r="B326" s="70" t="s">
        <v>5190</v>
      </c>
      <c r="C326" s="71" t="s">
        <v>6721</v>
      </c>
      <c r="D326" s="71" t="s">
        <v>6711</v>
      </c>
      <c r="E326" s="71" t="s">
        <v>6752</v>
      </c>
      <c r="F326" s="71" t="s">
        <v>6714</v>
      </c>
      <c r="G326" s="73" t="s">
        <v>6703</v>
      </c>
      <c r="H326" s="74" t="s">
        <v>7032</v>
      </c>
      <c r="I326" s="37">
        <v>4290</v>
      </c>
      <c r="J326" s="38">
        <v>780</v>
      </c>
      <c r="K326" s="87">
        <v>31</v>
      </c>
      <c r="L326" s="88">
        <v>805.88</v>
      </c>
      <c r="M326" s="43">
        <f t="shared" si="38"/>
        <v>7.2261071999999999E-3</v>
      </c>
      <c r="N326" s="43">
        <f t="shared" si="39"/>
        <v>6.9940482000000002E-3</v>
      </c>
      <c r="O326" s="76">
        <f t="shared" si="40"/>
        <v>1.471934E-4</v>
      </c>
      <c r="P326" s="22">
        <f t="shared" si="41"/>
        <v>19900</v>
      </c>
      <c r="Q326" s="22"/>
      <c r="R326" s="22"/>
      <c r="S326" s="22"/>
      <c r="T326" s="22"/>
      <c r="U326" s="117"/>
    </row>
    <row r="327" spans="1:21" ht="15" hidden="1">
      <c r="A327" s="116" t="s">
        <v>4438</v>
      </c>
      <c r="B327" s="70" t="s">
        <v>5191</v>
      </c>
      <c r="C327" s="71" t="s">
        <v>6721</v>
      </c>
      <c r="D327" s="71" t="s">
        <v>6711</v>
      </c>
      <c r="E327" s="71" t="s">
        <v>6754</v>
      </c>
      <c r="F327" s="71" t="s">
        <v>6714</v>
      </c>
      <c r="G327" s="73" t="s">
        <v>6703</v>
      </c>
      <c r="H327" s="74" t="s">
        <v>7033</v>
      </c>
      <c r="I327" s="37">
        <v>5038</v>
      </c>
      <c r="J327" s="38">
        <v>831</v>
      </c>
      <c r="K327" s="87">
        <v>20</v>
      </c>
      <c r="L327" s="88">
        <v>828.34</v>
      </c>
      <c r="M327" s="43">
        <f t="shared" si="38"/>
        <v>3.9698292000000003E-3</v>
      </c>
      <c r="N327" s="43">
        <f t="shared" si="39"/>
        <v>3.9825772000000002E-3</v>
      </c>
      <c r="O327" s="76">
        <f t="shared" si="40"/>
        <v>8.3815399999999997E-5</v>
      </c>
      <c r="P327" s="22">
        <f t="shared" si="41"/>
        <v>11331</v>
      </c>
      <c r="Q327" s="22"/>
      <c r="R327" s="22"/>
      <c r="S327" s="22"/>
      <c r="T327" s="22"/>
      <c r="U327" s="117"/>
    </row>
    <row r="328" spans="1:21" ht="15" hidden="1">
      <c r="A328" s="116" t="s">
        <v>4439</v>
      </c>
      <c r="B328" s="70" t="s">
        <v>5192</v>
      </c>
      <c r="C328" s="71" t="s">
        <v>6721</v>
      </c>
      <c r="D328" s="71" t="s">
        <v>6711</v>
      </c>
      <c r="E328" s="71" t="s">
        <v>6767</v>
      </c>
      <c r="F328" s="71" t="s">
        <v>6714</v>
      </c>
      <c r="G328" s="73" t="s">
        <v>6703</v>
      </c>
      <c r="H328" s="74" t="s">
        <v>7025</v>
      </c>
      <c r="I328" s="37">
        <v>10547</v>
      </c>
      <c r="J328" s="38">
        <v>1939</v>
      </c>
      <c r="K328" s="87">
        <v>61</v>
      </c>
      <c r="L328" s="88">
        <v>932.51</v>
      </c>
      <c r="M328" s="43">
        <f t="shared" si="38"/>
        <v>5.7836351000000001E-3</v>
      </c>
      <c r="N328" s="43">
        <f t="shared" si="39"/>
        <v>1.2026110600000001E-2</v>
      </c>
      <c r="O328" s="76">
        <f t="shared" si="40"/>
        <v>2.530958E-4</v>
      </c>
      <c r="P328" s="22">
        <f t="shared" si="41"/>
        <v>34218</v>
      </c>
      <c r="Q328" s="22"/>
      <c r="R328" s="22"/>
      <c r="S328" s="22"/>
      <c r="T328" s="22"/>
      <c r="U328" s="117"/>
    </row>
    <row r="329" spans="1:21" ht="15" hidden="1">
      <c r="A329" s="116" t="s">
        <v>4440</v>
      </c>
      <c r="B329" s="70" t="s">
        <v>5193</v>
      </c>
      <c r="C329" s="71" t="s">
        <v>6721</v>
      </c>
      <c r="D329" s="71" t="s">
        <v>6711</v>
      </c>
      <c r="E329" s="71" t="s">
        <v>6769</v>
      </c>
      <c r="F329" s="71" t="s">
        <v>6714</v>
      </c>
      <c r="G329" s="73" t="s">
        <v>6703</v>
      </c>
      <c r="H329" s="74" t="s">
        <v>7034</v>
      </c>
      <c r="I329" s="37">
        <v>7355</v>
      </c>
      <c r="J329" s="38">
        <v>1261</v>
      </c>
      <c r="K329" s="87">
        <v>61</v>
      </c>
      <c r="L329" s="88">
        <v>731.14</v>
      </c>
      <c r="M329" s="43">
        <f t="shared" si="38"/>
        <v>8.2936777E-3</v>
      </c>
      <c r="N329" s="43">
        <f t="shared" si="39"/>
        <v>1.4304138100000001E-2</v>
      </c>
      <c r="O329" s="76">
        <f t="shared" si="40"/>
        <v>3.0103809999999998E-4</v>
      </c>
      <c r="P329" s="22">
        <f t="shared" si="41"/>
        <v>40700</v>
      </c>
      <c r="Q329" s="22"/>
      <c r="R329" s="22"/>
      <c r="S329" s="22"/>
      <c r="T329" s="22"/>
      <c r="U329" s="117"/>
    </row>
    <row r="330" spans="1:21" ht="15" hidden="1">
      <c r="A330" s="116" t="s">
        <v>4441</v>
      </c>
      <c r="B330" s="70" t="s">
        <v>5194</v>
      </c>
      <c r="C330" s="71" t="s">
        <v>6721</v>
      </c>
      <c r="D330" s="71" t="s">
        <v>6711</v>
      </c>
      <c r="E330" s="71" t="s">
        <v>6770</v>
      </c>
      <c r="F330" s="71" t="s">
        <v>6714</v>
      </c>
      <c r="G330" s="73" t="s">
        <v>6703</v>
      </c>
      <c r="H330" s="74" t="s">
        <v>7035</v>
      </c>
      <c r="I330" s="37">
        <v>3061</v>
      </c>
      <c r="J330" s="38">
        <v>473</v>
      </c>
      <c r="K330" s="87">
        <v>17</v>
      </c>
      <c r="L330" s="88">
        <v>957.03</v>
      </c>
      <c r="M330" s="43">
        <f t="shared" si="38"/>
        <v>5.5537405999999999E-3</v>
      </c>
      <c r="N330" s="43">
        <f t="shared" si="39"/>
        <v>2.7448662E-3</v>
      </c>
      <c r="O330" s="76">
        <f t="shared" si="40"/>
        <v>5.7767099999999998E-5</v>
      </c>
      <c r="P330" s="22">
        <f t="shared" si="41"/>
        <v>7810</v>
      </c>
      <c r="Q330" s="22"/>
      <c r="R330" s="22"/>
      <c r="S330" s="22"/>
      <c r="T330" s="22"/>
      <c r="U330" s="117"/>
    </row>
    <row r="331" spans="1:21" ht="15" hidden="1">
      <c r="A331" s="116" t="s">
        <v>4442</v>
      </c>
      <c r="B331" s="70" t="s">
        <v>5195</v>
      </c>
      <c r="C331" s="71" t="s">
        <v>6721</v>
      </c>
      <c r="D331" s="71" t="s">
        <v>6711</v>
      </c>
      <c r="E331" s="71" t="s">
        <v>6772</v>
      </c>
      <c r="F331" s="71" t="s">
        <v>6714</v>
      </c>
      <c r="G331" s="73" t="s">
        <v>6703</v>
      </c>
      <c r="H331" s="74" t="s">
        <v>7036</v>
      </c>
      <c r="I331" s="37">
        <v>2283</v>
      </c>
      <c r="J331" s="38">
        <v>376</v>
      </c>
      <c r="K331" s="87">
        <v>34</v>
      </c>
      <c r="L331" s="88">
        <v>614.54</v>
      </c>
      <c r="M331" s="43">
        <f t="shared" si="38"/>
        <v>1.4892684999999999E-2</v>
      </c>
      <c r="N331" s="43">
        <f t="shared" si="39"/>
        <v>9.1119366000000004E-3</v>
      </c>
      <c r="O331" s="76">
        <f t="shared" si="40"/>
        <v>1.917655E-4</v>
      </c>
      <c r="P331" s="22">
        <f t="shared" si="41"/>
        <v>25926</v>
      </c>
      <c r="Q331" s="22"/>
      <c r="R331" s="22"/>
      <c r="S331" s="22"/>
      <c r="T331" s="22"/>
      <c r="U331" s="117"/>
    </row>
    <row r="332" spans="1:21" ht="15" hidden="1">
      <c r="A332" s="116" t="s">
        <v>4443</v>
      </c>
      <c r="B332" s="70" t="s">
        <v>5196</v>
      </c>
      <c r="C332" s="71" t="s">
        <v>6721</v>
      </c>
      <c r="D332" s="71" t="s">
        <v>6711</v>
      </c>
      <c r="E332" s="71" t="s">
        <v>6774</v>
      </c>
      <c r="F332" s="71" t="s">
        <v>6714</v>
      </c>
      <c r="G332" s="73" t="s">
        <v>6703</v>
      </c>
      <c r="H332" s="74" t="s">
        <v>7037</v>
      </c>
      <c r="I332" s="37">
        <v>2372</v>
      </c>
      <c r="J332" s="38">
        <v>363</v>
      </c>
      <c r="K332" s="87">
        <v>66</v>
      </c>
      <c r="L332" s="88">
        <v>975.15</v>
      </c>
      <c r="M332" s="43">
        <f t="shared" si="38"/>
        <v>2.7824620500000001E-2</v>
      </c>
      <c r="N332" s="43">
        <f t="shared" si="39"/>
        <v>1.03577267E-2</v>
      </c>
      <c r="O332" s="76">
        <f t="shared" si="40"/>
        <v>2.1798379999999999E-4</v>
      </c>
      <c r="P332" s="22">
        <f t="shared" si="41"/>
        <v>29471</v>
      </c>
      <c r="Q332" s="22"/>
      <c r="R332" s="22"/>
      <c r="S332" s="22"/>
      <c r="T332" s="22"/>
      <c r="U332" s="117"/>
    </row>
    <row r="333" spans="1:21" ht="15" hidden="1">
      <c r="A333" s="116" t="s">
        <v>4444</v>
      </c>
      <c r="B333" s="70" t="s">
        <v>5197</v>
      </c>
      <c r="C333" s="71" t="s">
        <v>6721</v>
      </c>
      <c r="D333" s="71" t="s">
        <v>6711</v>
      </c>
      <c r="E333" s="71" t="s">
        <v>6806</v>
      </c>
      <c r="F333" s="71" t="s">
        <v>6714</v>
      </c>
      <c r="G333" s="73" t="s">
        <v>6703</v>
      </c>
      <c r="H333" s="74" t="s">
        <v>7038</v>
      </c>
      <c r="I333" s="37">
        <v>2517</v>
      </c>
      <c r="J333" s="38">
        <v>302</v>
      </c>
      <c r="K333" s="87">
        <v>30</v>
      </c>
      <c r="L333" s="88">
        <v>783.03</v>
      </c>
      <c r="M333" s="43">
        <f t="shared" si="38"/>
        <v>1.19189511E-2</v>
      </c>
      <c r="N333" s="43">
        <f t="shared" si="39"/>
        <v>4.5969161E-3</v>
      </c>
      <c r="O333" s="76">
        <f t="shared" si="40"/>
        <v>9.6744500000000002E-5</v>
      </c>
      <c r="P333" s="22">
        <f t="shared" si="41"/>
        <v>13079</v>
      </c>
      <c r="Q333" s="22"/>
      <c r="R333" s="22"/>
      <c r="S333" s="22"/>
      <c r="T333" s="22"/>
      <c r="U333" s="117"/>
    </row>
    <row r="334" spans="1:21" ht="15" hidden="1">
      <c r="A334" s="116" t="s">
        <v>4445</v>
      </c>
      <c r="B334" s="70" t="s">
        <v>5198</v>
      </c>
      <c r="C334" s="71" t="s">
        <v>6721</v>
      </c>
      <c r="D334" s="71" t="s">
        <v>6711</v>
      </c>
      <c r="E334" s="71" t="s">
        <v>6810</v>
      </c>
      <c r="F334" s="71" t="s">
        <v>6714</v>
      </c>
      <c r="G334" s="73" t="s">
        <v>6703</v>
      </c>
      <c r="H334" s="74" t="s">
        <v>7026</v>
      </c>
      <c r="I334" s="37">
        <v>6807</v>
      </c>
      <c r="J334" s="38">
        <v>1099</v>
      </c>
      <c r="K334" s="87">
        <v>129</v>
      </c>
      <c r="L334" s="88">
        <v>2209.79</v>
      </c>
      <c r="M334" s="43">
        <f t="shared" si="38"/>
        <v>1.8951079700000002E-2</v>
      </c>
      <c r="N334" s="43">
        <f t="shared" si="39"/>
        <v>9.4249845000000006E-3</v>
      </c>
      <c r="O334" s="76">
        <f t="shared" si="40"/>
        <v>1.9835370000000001E-4</v>
      </c>
      <c r="P334" s="22">
        <f t="shared" si="41"/>
        <v>26817</v>
      </c>
      <c r="Q334" s="22"/>
      <c r="R334" s="22"/>
      <c r="S334" s="22"/>
      <c r="T334" s="22"/>
      <c r="U334" s="117"/>
    </row>
    <row r="335" spans="1:21" ht="15" hidden="1">
      <c r="A335" s="116" t="s">
        <v>4446</v>
      </c>
      <c r="B335" s="70" t="s">
        <v>5199</v>
      </c>
      <c r="C335" s="71" t="s">
        <v>6721</v>
      </c>
      <c r="D335" s="71" t="s">
        <v>6711</v>
      </c>
      <c r="E335" s="71" t="s">
        <v>6817</v>
      </c>
      <c r="F335" s="71" t="s">
        <v>6714</v>
      </c>
      <c r="G335" s="73" t="s">
        <v>6703</v>
      </c>
      <c r="H335" s="74" t="s">
        <v>7039</v>
      </c>
      <c r="I335" s="37">
        <v>3130</v>
      </c>
      <c r="J335" s="38">
        <v>491</v>
      </c>
      <c r="K335" s="87">
        <v>55</v>
      </c>
      <c r="L335" s="88">
        <v>604.23</v>
      </c>
      <c r="M335" s="43">
        <f t="shared" si="38"/>
        <v>1.7571884900000001E-2</v>
      </c>
      <c r="N335" s="43">
        <f t="shared" si="39"/>
        <v>1.42789922E-2</v>
      </c>
      <c r="O335" s="76">
        <f t="shared" si="40"/>
        <v>3.0050889999999999E-4</v>
      </c>
      <c r="P335" s="22">
        <f t="shared" si="41"/>
        <v>40628</v>
      </c>
      <c r="Q335" s="22"/>
      <c r="R335" s="22"/>
      <c r="S335" s="22"/>
      <c r="T335" s="22"/>
      <c r="U335" s="117"/>
    </row>
    <row r="336" spans="1:21" ht="15" hidden="1">
      <c r="A336" s="116" t="s">
        <v>4447</v>
      </c>
      <c r="B336" s="70" t="s">
        <v>5200</v>
      </c>
      <c r="C336" s="71" t="s">
        <v>6721</v>
      </c>
      <c r="D336" s="71" t="s">
        <v>6711</v>
      </c>
      <c r="E336" s="71" t="s">
        <v>6823</v>
      </c>
      <c r="F336" s="71" t="s">
        <v>6714</v>
      </c>
      <c r="G336" s="73" t="s">
        <v>6703</v>
      </c>
      <c r="H336" s="74" t="s">
        <v>7040</v>
      </c>
      <c r="I336" s="37">
        <v>5047</v>
      </c>
      <c r="J336" s="38">
        <v>775</v>
      </c>
      <c r="K336" s="87">
        <v>32</v>
      </c>
      <c r="L336" s="88">
        <v>1056.56</v>
      </c>
      <c r="M336" s="43">
        <f t="shared" si="38"/>
        <v>6.3404001999999996E-3</v>
      </c>
      <c r="N336" s="43">
        <f t="shared" si="39"/>
        <v>4.6507629E-3</v>
      </c>
      <c r="O336" s="76">
        <f t="shared" si="40"/>
        <v>9.7877700000000006E-5</v>
      </c>
      <c r="P336" s="22">
        <f t="shared" si="41"/>
        <v>13233</v>
      </c>
      <c r="Q336" s="22"/>
      <c r="R336" s="22"/>
      <c r="S336" s="22"/>
      <c r="T336" s="22"/>
      <c r="U336" s="117"/>
    </row>
    <row r="337" spans="1:21" ht="15" hidden="1">
      <c r="A337" s="116" t="s">
        <v>4448</v>
      </c>
      <c r="B337" s="70" t="s">
        <v>5201</v>
      </c>
      <c r="C337" s="71" t="s">
        <v>6721</v>
      </c>
      <c r="D337" s="71" t="s">
        <v>6711</v>
      </c>
      <c r="E337" s="71" t="s">
        <v>6829</v>
      </c>
      <c r="F337" s="71" t="s">
        <v>6714</v>
      </c>
      <c r="G337" s="73" t="s">
        <v>6703</v>
      </c>
      <c r="H337" s="74" t="s">
        <v>7041</v>
      </c>
      <c r="I337" s="37">
        <v>4452</v>
      </c>
      <c r="J337" s="38">
        <v>730</v>
      </c>
      <c r="K337" s="87">
        <v>80</v>
      </c>
      <c r="L337" s="88">
        <v>1485.5</v>
      </c>
      <c r="M337" s="43">
        <f t="shared" si="38"/>
        <v>1.7969451899999999E-2</v>
      </c>
      <c r="N337" s="43">
        <f t="shared" si="39"/>
        <v>8.8304947000000002E-3</v>
      </c>
      <c r="O337" s="76">
        <f t="shared" si="40"/>
        <v>1.858424E-4</v>
      </c>
      <c r="P337" s="22">
        <f t="shared" si="41"/>
        <v>25125</v>
      </c>
      <c r="Q337" s="22"/>
      <c r="R337" s="22"/>
      <c r="S337" s="22"/>
      <c r="T337" s="22"/>
      <c r="U337" s="117"/>
    </row>
    <row r="338" spans="1:21" ht="15" hidden="1">
      <c r="A338" s="116" t="s">
        <v>4449</v>
      </c>
      <c r="B338" s="70" t="s">
        <v>5202</v>
      </c>
      <c r="C338" s="71" t="s">
        <v>6721</v>
      </c>
      <c r="D338" s="71" t="s">
        <v>6710</v>
      </c>
      <c r="E338" s="71" t="s">
        <v>6711</v>
      </c>
      <c r="F338" s="71" t="s">
        <v>6712</v>
      </c>
      <c r="G338" s="73" t="s">
        <v>6702</v>
      </c>
      <c r="H338" s="74" t="s">
        <v>7042</v>
      </c>
      <c r="I338" s="37">
        <v>26506</v>
      </c>
      <c r="J338" s="38">
        <v>4237</v>
      </c>
      <c r="K338" s="87">
        <v>70</v>
      </c>
      <c r="L338" s="88">
        <v>1357.29</v>
      </c>
      <c r="M338" s="43">
        <f t="shared" si="38"/>
        <v>2.6409113999999998E-3</v>
      </c>
      <c r="N338" s="43">
        <f t="shared" si="39"/>
        <v>8.2440315000000004E-3</v>
      </c>
      <c r="O338" s="76">
        <f t="shared" si="40"/>
        <v>1.7349990000000001E-4</v>
      </c>
      <c r="P338" s="22">
        <f t="shared" si="41"/>
        <v>23457</v>
      </c>
      <c r="Q338" s="22"/>
      <c r="R338" s="22"/>
      <c r="S338" s="22"/>
      <c r="T338" s="22"/>
      <c r="U338" s="117"/>
    </row>
    <row r="339" spans="1:21" ht="15" hidden="1">
      <c r="A339" s="116" t="s">
        <v>4450</v>
      </c>
      <c r="B339" s="70" t="s">
        <v>5203</v>
      </c>
      <c r="C339" s="71" t="s">
        <v>6721</v>
      </c>
      <c r="D339" s="71" t="s">
        <v>6710</v>
      </c>
      <c r="E339" s="71" t="s">
        <v>6710</v>
      </c>
      <c r="F339" s="71" t="s">
        <v>6714</v>
      </c>
      <c r="G339" s="73" t="s">
        <v>6703</v>
      </c>
      <c r="H339" s="74" t="s">
        <v>7043</v>
      </c>
      <c r="I339" s="37">
        <v>3272</v>
      </c>
      <c r="J339" s="38">
        <v>614</v>
      </c>
      <c r="K339" s="87">
        <v>15</v>
      </c>
      <c r="L339" s="88">
        <v>551.67999999999995</v>
      </c>
      <c r="M339" s="43">
        <f t="shared" si="38"/>
        <v>4.5843519999999999E-3</v>
      </c>
      <c r="N339" s="43">
        <f t="shared" si="39"/>
        <v>5.1022189000000003E-3</v>
      </c>
      <c r="O339" s="76">
        <f t="shared" si="40"/>
        <v>1.073788E-4</v>
      </c>
      <c r="P339" s="22">
        <f t="shared" si="41"/>
        <v>14517</v>
      </c>
      <c r="Q339" s="22"/>
      <c r="R339" s="22"/>
      <c r="S339" s="22"/>
      <c r="T339" s="22"/>
      <c r="U339" s="117"/>
    </row>
    <row r="340" spans="1:21" ht="15" hidden="1">
      <c r="A340" s="116" t="s">
        <v>4451</v>
      </c>
      <c r="B340" s="70" t="s">
        <v>5204</v>
      </c>
      <c r="C340" s="71" t="s">
        <v>6721</v>
      </c>
      <c r="D340" s="71" t="s">
        <v>6710</v>
      </c>
      <c r="E340" s="71" t="s">
        <v>6715</v>
      </c>
      <c r="F340" s="71" t="s">
        <v>6714</v>
      </c>
      <c r="G340" s="73" t="s">
        <v>6703</v>
      </c>
      <c r="H340" s="74" t="s">
        <v>7042</v>
      </c>
      <c r="I340" s="37">
        <v>13211</v>
      </c>
      <c r="J340" s="38">
        <v>2229</v>
      </c>
      <c r="K340" s="87">
        <v>80</v>
      </c>
      <c r="L340" s="88">
        <v>852.83</v>
      </c>
      <c r="M340" s="43">
        <f t="shared" si="38"/>
        <v>6.0555597000000001E-3</v>
      </c>
      <c r="N340" s="43">
        <f t="shared" si="39"/>
        <v>1.58271197E-2</v>
      </c>
      <c r="O340" s="76">
        <f t="shared" si="40"/>
        <v>3.3309000000000002E-4</v>
      </c>
      <c r="P340" s="22">
        <f t="shared" si="41"/>
        <v>45033</v>
      </c>
      <c r="Q340" s="22"/>
      <c r="R340" s="22"/>
      <c r="S340" s="22"/>
      <c r="T340" s="22"/>
      <c r="U340" s="117"/>
    </row>
    <row r="341" spans="1:21" ht="15" hidden="1">
      <c r="A341" s="116" t="s">
        <v>4452</v>
      </c>
      <c r="B341" s="70" t="s">
        <v>5205</v>
      </c>
      <c r="C341" s="71" t="s">
        <v>6721</v>
      </c>
      <c r="D341" s="71" t="s">
        <v>6710</v>
      </c>
      <c r="E341" s="71" t="s">
        <v>6717</v>
      </c>
      <c r="F341" s="71" t="s">
        <v>6714</v>
      </c>
      <c r="G341" s="73" t="s">
        <v>6703</v>
      </c>
      <c r="H341" s="74" t="s">
        <v>7044</v>
      </c>
      <c r="I341" s="37">
        <v>3856</v>
      </c>
      <c r="J341" s="38">
        <v>549</v>
      </c>
      <c r="K341" s="87">
        <v>39</v>
      </c>
      <c r="L341" s="88">
        <v>947.65</v>
      </c>
      <c r="M341" s="43">
        <f t="shared" si="38"/>
        <v>1.0114107799999999E-2</v>
      </c>
      <c r="N341" s="43">
        <f t="shared" si="39"/>
        <v>5.8593839E-3</v>
      </c>
      <c r="O341" s="76">
        <f t="shared" si="40"/>
        <v>1.2331380000000001E-4</v>
      </c>
      <c r="P341" s="22">
        <f t="shared" si="41"/>
        <v>16672</v>
      </c>
      <c r="Q341" s="22"/>
      <c r="R341" s="22"/>
      <c r="S341" s="22"/>
      <c r="T341" s="22"/>
      <c r="U341" s="117"/>
    </row>
    <row r="342" spans="1:21" ht="15" hidden="1">
      <c r="A342" s="116" t="s">
        <v>4453</v>
      </c>
      <c r="B342" s="70" t="s">
        <v>5206</v>
      </c>
      <c r="C342" s="71" t="s">
        <v>6721</v>
      </c>
      <c r="D342" s="71" t="s">
        <v>6710</v>
      </c>
      <c r="E342" s="71" t="s">
        <v>6719</v>
      </c>
      <c r="F342" s="71">
        <v>3</v>
      </c>
      <c r="G342" s="73" t="s">
        <v>6704</v>
      </c>
      <c r="H342" s="74" t="s">
        <v>7045</v>
      </c>
      <c r="I342" s="37">
        <v>6217</v>
      </c>
      <c r="J342" s="38">
        <v>870</v>
      </c>
      <c r="K342" s="87">
        <v>33</v>
      </c>
      <c r="L342" s="88">
        <v>843.97</v>
      </c>
      <c r="M342" s="43">
        <f t="shared" si="38"/>
        <v>5.3080263000000001E-3</v>
      </c>
      <c r="N342" s="43">
        <f t="shared" si="39"/>
        <v>5.4717380999999999E-3</v>
      </c>
      <c r="O342" s="76">
        <f t="shared" si="40"/>
        <v>1.1515560000000001E-4</v>
      </c>
      <c r="P342" s="22">
        <f t="shared" si="41"/>
        <v>15569</v>
      </c>
      <c r="Q342" s="22"/>
      <c r="R342" s="22"/>
      <c r="S342" s="22"/>
      <c r="T342" s="22"/>
      <c r="U342" s="117"/>
    </row>
    <row r="343" spans="1:21" ht="15" hidden="1">
      <c r="A343" s="116" t="s">
        <v>4454</v>
      </c>
      <c r="B343" s="70" t="s">
        <v>5207</v>
      </c>
      <c r="C343" s="71" t="s">
        <v>6721</v>
      </c>
      <c r="D343" s="71" t="s">
        <v>6710</v>
      </c>
      <c r="E343" s="71" t="s">
        <v>6721</v>
      </c>
      <c r="F343" s="71" t="s">
        <v>6714</v>
      </c>
      <c r="G343" s="73" t="s">
        <v>6703</v>
      </c>
      <c r="H343" s="74" t="s">
        <v>7046</v>
      </c>
      <c r="I343" s="37">
        <v>4180</v>
      </c>
      <c r="J343" s="38">
        <v>587</v>
      </c>
      <c r="K343" s="87">
        <v>36</v>
      </c>
      <c r="L343" s="88">
        <v>676.04</v>
      </c>
      <c r="M343" s="43">
        <f t="shared" si="38"/>
        <v>8.6124401000000003E-3</v>
      </c>
      <c r="N343" s="43">
        <f t="shared" si="39"/>
        <v>7.4781112E-3</v>
      </c>
      <c r="O343" s="76">
        <f t="shared" si="40"/>
        <v>1.5738070000000001E-4</v>
      </c>
      <c r="P343" s="22">
        <f t="shared" si="41"/>
        <v>21277</v>
      </c>
      <c r="Q343" s="22"/>
      <c r="R343" s="22"/>
      <c r="S343" s="22"/>
      <c r="T343" s="22"/>
      <c r="U343" s="117"/>
    </row>
    <row r="344" spans="1:21" ht="15" hidden="1">
      <c r="A344" s="116" t="s">
        <v>4455</v>
      </c>
      <c r="B344" s="70" t="s">
        <v>5208</v>
      </c>
      <c r="C344" s="71" t="s">
        <v>6721</v>
      </c>
      <c r="D344" s="71" t="s">
        <v>6710</v>
      </c>
      <c r="E344" s="71" t="s">
        <v>6728</v>
      </c>
      <c r="F344" s="71">
        <v>3</v>
      </c>
      <c r="G344" s="73" t="s">
        <v>6704</v>
      </c>
      <c r="H344" s="74" t="s">
        <v>7047</v>
      </c>
      <c r="I344" s="37">
        <v>6881</v>
      </c>
      <c r="J344" s="38">
        <v>975</v>
      </c>
      <c r="K344" s="87">
        <v>75</v>
      </c>
      <c r="L344" s="88">
        <v>768.48</v>
      </c>
      <c r="M344" s="43">
        <f t="shared" si="38"/>
        <v>1.08995785E-2</v>
      </c>
      <c r="N344" s="43">
        <f t="shared" si="39"/>
        <v>1.38287125E-2</v>
      </c>
      <c r="O344" s="76">
        <f t="shared" si="40"/>
        <v>2.910325E-4</v>
      </c>
      <c r="P344" s="22">
        <f t="shared" si="41"/>
        <v>39347</v>
      </c>
      <c r="Q344" s="22"/>
      <c r="R344" s="22"/>
      <c r="S344" s="22"/>
      <c r="T344" s="22"/>
      <c r="U344" s="117"/>
    </row>
    <row r="345" spans="1:21" ht="15" hidden="1">
      <c r="A345" s="116" t="s">
        <v>4456</v>
      </c>
      <c r="B345" s="70" t="s">
        <v>5209</v>
      </c>
      <c r="C345" s="71" t="s">
        <v>6721</v>
      </c>
      <c r="D345" s="71" t="s">
        <v>6710</v>
      </c>
      <c r="E345" s="71" t="s">
        <v>6752</v>
      </c>
      <c r="F345" s="71" t="s">
        <v>6714</v>
      </c>
      <c r="G345" s="73" t="s">
        <v>6703</v>
      </c>
      <c r="H345" s="74" t="s">
        <v>7048</v>
      </c>
      <c r="I345" s="37">
        <v>6962</v>
      </c>
      <c r="J345" s="38">
        <v>1158</v>
      </c>
      <c r="K345" s="87">
        <v>36</v>
      </c>
      <c r="L345" s="88">
        <v>962.14</v>
      </c>
      <c r="M345" s="43">
        <f t="shared" si="38"/>
        <v>5.1709277999999999E-3</v>
      </c>
      <c r="N345" s="43">
        <f t="shared" si="39"/>
        <v>6.2235583000000002E-3</v>
      </c>
      <c r="O345" s="76">
        <f t="shared" si="40"/>
        <v>1.3097799999999999E-4</v>
      </c>
      <c r="P345" s="22">
        <f t="shared" si="41"/>
        <v>17708</v>
      </c>
      <c r="Q345" s="22"/>
      <c r="R345" s="22"/>
      <c r="S345" s="22"/>
      <c r="T345" s="22"/>
      <c r="U345" s="117"/>
    </row>
    <row r="346" spans="1:21" ht="15" hidden="1">
      <c r="A346" s="116" t="s">
        <v>4457</v>
      </c>
      <c r="B346" s="70" t="s">
        <v>5210</v>
      </c>
      <c r="C346" s="71" t="s">
        <v>6721</v>
      </c>
      <c r="D346" s="71" t="s">
        <v>6710</v>
      </c>
      <c r="E346" s="71" t="s">
        <v>6754</v>
      </c>
      <c r="F346" s="71" t="s">
        <v>6714</v>
      </c>
      <c r="G346" s="73" t="s">
        <v>6703</v>
      </c>
      <c r="H346" s="74" t="s">
        <v>7049</v>
      </c>
      <c r="I346" s="37">
        <v>4301</v>
      </c>
      <c r="J346" s="38">
        <v>711</v>
      </c>
      <c r="K346" s="87">
        <v>16</v>
      </c>
      <c r="L346" s="88">
        <v>988.16</v>
      </c>
      <c r="M346" s="43">
        <f t="shared" si="38"/>
        <v>3.7200650999999999E-3</v>
      </c>
      <c r="N346" s="43">
        <f t="shared" si="39"/>
        <v>2.6766579000000001E-3</v>
      </c>
      <c r="O346" s="76">
        <f t="shared" si="40"/>
        <v>5.6331600000000001E-5</v>
      </c>
      <c r="P346" s="22">
        <f t="shared" si="41"/>
        <v>7616</v>
      </c>
      <c r="Q346" s="22"/>
      <c r="R346" s="22"/>
      <c r="S346" s="22"/>
      <c r="T346" s="22"/>
      <c r="U346" s="117"/>
    </row>
    <row r="347" spans="1:21" ht="15" hidden="1">
      <c r="A347" s="116" t="s">
        <v>4458</v>
      </c>
      <c r="B347" s="70" t="s">
        <v>5211</v>
      </c>
      <c r="C347" s="71" t="s">
        <v>6721</v>
      </c>
      <c r="D347" s="71" t="s">
        <v>6710</v>
      </c>
      <c r="E347" s="71" t="s">
        <v>6767</v>
      </c>
      <c r="F347" s="71" t="s">
        <v>6714</v>
      </c>
      <c r="G347" s="73" t="s">
        <v>6703</v>
      </c>
      <c r="H347" s="74" t="s">
        <v>7050</v>
      </c>
      <c r="I347" s="37">
        <v>4333</v>
      </c>
      <c r="J347" s="38">
        <v>663</v>
      </c>
      <c r="K347" s="87">
        <v>14</v>
      </c>
      <c r="L347" s="88">
        <v>807.33</v>
      </c>
      <c r="M347" s="43">
        <f t="shared" si="38"/>
        <v>3.2310176999999999E-3</v>
      </c>
      <c r="N347" s="43">
        <f t="shared" si="39"/>
        <v>2.6533940999999999E-3</v>
      </c>
      <c r="O347" s="76">
        <f t="shared" si="40"/>
        <v>5.5841999999999998E-5</v>
      </c>
      <c r="P347" s="22">
        <f t="shared" si="41"/>
        <v>7549</v>
      </c>
      <c r="Q347" s="22"/>
      <c r="R347" s="22"/>
      <c r="S347" s="22"/>
      <c r="T347" s="22"/>
      <c r="U347" s="117"/>
    </row>
    <row r="348" spans="1:21" ht="15" hidden="1">
      <c r="A348" s="116" t="s">
        <v>4459</v>
      </c>
      <c r="B348" s="70" t="s">
        <v>5212</v>
      </c>
      <c r="C348" s="71" t="s">
        <v>6721</v>
      </c>
      <c r="D348" s="71" t="s">
        <v>6710</v>
      </c>
      <c r="E348" s="71" t="s">
        <v>6769</v>
      </c>
      <c r="F348" s="71" t="s">
        <v>6714</v>
      </c>
      <c r="G348" s="73" t="s">
        <v>6703</v>
      </c>
      <c r="H348" s="74" t="s">
        <v>7051</v>
      </c>
      <c r="I348" s="37">
        <v>5517</v>
      </c>
      <c r="J348" s="38">
        <v>765</v>
      </c>
      <c r="K348" s="87">
        <v>25</v>
      </c>
      <c r="L348" s="88">
        <v>533.26</v>
      </c>
      <c r="M348" s="43">
        <f t="shared" si="38"/>
        <v>4.5314481999999996E-3</v>
      </c>
      <c r="N348" s="43">
        <f t="shared" si="39"/>
        <v>6.5006897999999999E-3</v>
      </c>
      <c r="O348" s="76">
        <f t="shared" si="40"/>
        <v>1.3681039999999999E-4</v>
      </c>
      <c r="P348" s="22">
        <f t="shared" si="41"/>
        <v>18496</v>
      </c>
      <c r="Q348" s="22"/>
      <c r="R348" s="22"/>
      <c r="S348" s="22"/>
      <c r="T348" s="22"/>
      <c r="U348" s="117"/>
    </row>
    <row r="349" spans="1:21" ht="15" hidden="1">
      <c r="A349" s="116" t="s">
        <v>4460</v>
      </c>
      <c r="B349" s="70" t="s">
        <v>5213</v>
      </c>
      <c r="C349" s="71" t="s">
        <v>6721</v>
      </c>
      <c r="D349" s="71" t="s">
        <v>6710</v>
      </c>
      <c r="E349" s="71" t="s">
        <v>6770</v>
      </c>
      <c r="F349" s="71">
        <v>3</v>
      </c>
      <c r="G349" s="73" t="s">
        <v>6704</v>
      </c>
      <c r="H349" s="74" t="s">
        <v>7052</v>
      </c>
      <c r="I349" s="37">
        <v>6776</v>
      </c>
      <c r="J349" s="38">
        <v>1072</v>
      </c>
      <c r="K349" s="87">
        <v>27</v>
      </c>
      <c r="L349" s="88">
        <v>993.47</v>
      </c>
      <c r="M349" s="43">
        <f t="shared" si="38"/>
        <v>3.9846517000000003E-3</v>
      </c>
      <c r="N349" s="43">
        <f t="shared" si="39"/>
        <v>4.2996231000000003E-3</v>
      </c>
      <c r="O349" s="76">
        <f t="shared" si="40"/>
        <v>9.0487800000000005E-5</v>
      </c>
      <c r="P349" s="22">
        <f t="shared" si="41"/>
        <v>12233</v>
      </c>
      <c r="Q349" s="22"/>
      <c r="R349" s="22"/>
      <c r="S349" s="22"/>
      <c r="T349" s="22"/>
      <c r="U349" s="117"/>
    </row>
    <row r="350" spans="1:21" ht="15" hidden="1">
      <c r="A350" s="116" t="s">
        <v>4461</v>
      </c>
      <c r="B350" s="70" t="s">
        <v>5214</v>
      </c>
      <c r="C350" s="71" t="s">
        <v>6721</v>
      </c>
      <c r="D350" s="71" t="s">
        <v>6710</v>
      </c>
      <c r="E350" s="71" t="s">
        <v>6772</v>
      </c>
      <c r="F350" s="71" t="s">
        <v>6714</v>
      </c>
      <c r="G350" s="73" t="s">
        <v>6703</v>
      </c>
      <c r="H350" s="74" t="s">
        <v>7053</v>
      </c>
      <c r="I350" s="37">
        <v>3943</v>
      </c>
      <c r="J350" s="38">
        <v>624</v>
      </c>
      <c r="K350" s="87">
        <v>24</v>
      </c>
      <c r="L350" s="88">
        <v>762.31</v>
      </c>
      <c r="M350" s="43">
        <f t="shared" si="38"/>
        <v>6.0867359000000001E-3</v>
      </c>
      <c r="N350" s="43">
        <f t="shared" si="39"/>
        <v>4.9823866000000003E-3</v>
      </c>
      <c r="O350" s="76">
        <f t="shared" si="40"/>
        <v>1.048569E-4</v>
      </c>
      <c r="P350" s="22">
        <f t="shared" si="41"/>
        <v>14176</v>
      </c>
      <c r="Q350" s="22"/>
      <c r="R350" s="22"/>
      <c r="S350" s="22"/>
      <c r="T350" s="22"/>
      <c r="U350" s="117"/>
    </row>
    <row r="351" spans="1:21" ht="15" hidden="1">
      <c r="A351" s="116" t="s">
        <v>4462</v>
      </c>
      <c r="B351" s="70" t="s">
        <v>5215</v>
      </c>
      <c r="C351" s="71" t="s">
        <v>6721</v>
      </c>
      <c r="D351" s="71" t="s">
        <v>6710</v>
      </c>
      <c r="E351" s="71" t="s">
        <v>6774</v>
      </c>
      <c r="F351" s="71" t="s">
        <v>6714</v>
      </c>
      <c r="G351" s="73" t="s">
        <v>6703</v>
      </c>
      <c r="H351" s="74" t="s">
        <v>7054</v>
      </c>
      <c r="I351" s="37">
        <v>6317</v>
      </c>
      <c r="J351" s="38">
        <v>801</v>
      </c>
      <c r="K351" s="87">
        <v>64</v>
      </c>
      <c r="L351" s="88">
        <v>718.25</v>
      </c>
      <c r="M351" s="43">
        <f t="shared" si="38"/>
        <v>1.01313914E-2</v>
      </c>
      <c r="N351" s="43">
        <f t="shared" si="39"/>
        <v>1.12986348E-2</v>
      </c>
      <c r="O351" s="76">
        <f t="shared" si="40"/>
        <v>2.3778570000000001E-4</v>
      </c>
      <c r="P351" s="22">
        <f t="shared" si="41"/>
        <v>32148</v>
      </c>
      <c r="Q351" s="22"/>
      <c r="R351" s="22"/>
      <c r="S351" s="22"/>
      <c r="T351" s="22"/>
      <c r="U351" s="117"/>
    </row>
    <row r="352" spans="1:21" ht="15" hidden="1">
      <c r="A352" s="116" t="s">
        <v>4463</v>
      </c>
      <c r="B352" s="70" t="s">
        <v>5216</v>
      </c>
      <c r="C352" s="71" t="s">
        <v>6721</v>
      </c>
      <c r="D352" s="71" t="s">
        <v>6715</v>
      </c>
      <c r="E352" s="71" t="s">
        <v>6711</v>
      </c>
      <c r="F352" s="71" t="s">
        <v>6712</v>
      </c>
      <c r="G352" s="73" t="s">
        <v>6702</v>
      </c>
      <c r="H352" s="74" t="s">
        <v>7055</v>
      </c>
      <c r="I352" s="37">
        <v>4430</v>
      </c>
      <c r="J352" s="38">
        <v>634</v>
      </c>
      <c r="K352" s="87">
        <v>113</v>
      </c>
      <c r="L352" s="88">
        <v>1338.69</v>
      </c>
      <c r="M352" s="43">
        <f t="shared" si="38"/>
        <v>2.5507900600000001E-2</v>
      </c>
      <c r="N352" s="43">
        <f t="shared" si="39"/>
        <v>1.20804734E-2</v>
      </c>
      <c r="O352" s="76">
        <f t="shared" si="40"/>
        <v>2.542399E-4</v>
      </c>
      <c r="P352" s="22">
        <f t="shared" si="41"/>
        <v>34373</v>
      </c>
      <c r="Q352" s="22"/>
      <c r="R352" s="22"/>
      <c r="S352" s="22"/>
      <c r="T352" s="22"/>
      <c r="U352" s="117"/>
    </row>
    <row r="353" spans="1:21" ht="15" hidden="1">
      <c r="A353" s="116" t="s">
        <v>4464</v>
      </c>
      <c r="B353" s="70" t="s">
        <v>5217</v>
      </c>
      <c r="C353" s="71" t="s">
        <v>6721</v>
      </c>
      <c r="D353" s="71" t="s">
        <v>6715</v>
      </c>
      <c r="E353" s="71" t="s">
        <v>6710</v>
      </c>
      <c r="F353" s="71" t="s">
        <v>6714</v>
      </c>
      <c r="G353" s="73" t="s">
        <v>6703</v>
      </c>
      <c r="H353" s="74" t="s">
        <v>7056</v>
      </c>
      <c r="I353" s="37">
        <v>3035</v>
      </c>
      <c r="J353" s="38">
        <v>444</v>
      </c>
      <c r="K353" s="87">
        <v>30</v>
      </c>
      <c r="L353" s="88">
        <v>812.63</v>
      </c>
      <c r="M353" s="43">
        <f t="shared" si="38"/>
        <v>9.8846786999999998E-3</v>
      </c>
      <c r="N353" s="43">
        <f t="shared" si="39"/>
        <v>5.4007326000000003E-3</v>
      </c>
      <c r="O353" s="76">
        <f t="shared" si="40"/>
        <v>1.136612E-4</v>
      </c>
      <c r="P353" s="22">
        <f t="shared" si="41"/>
        <v>15366</v>
      </c>
      <c r="Q353" s="22"/>
      <c r="R353" s="22"/>
      <c r="S353" s="22"/>
      <c r="T353" s="22"/>
      <c r="U353" s="117"/>
    </row>
    <row r="354" spans="1:21" ht="15" hidden="1">
      <c r="A354" s="116" t="s">
        <v>4465</v>
      </c>
      <c r="B354" s="70" t="s">
        <v>5218</v>
      </c>
      <c r="C354" s="71" t="s">
        <v>6721</v>
      </c>
      <c r="D354" s="71" t="s">
        <v>6715</v>
      </c>
      <c r="E354" s="71" t="s">
        <v>6715</v>
      </c>
      <c r="F354" s="71" t="s">
        <v>6714</v>
      </c>
      <c r="G354" s="73" t="s">
        <v>6703</v>
      </c>
      <c r="H354" s="74" t="s">
        <v>7057</v>
      </c>
      <c r="I354" s="37">
        <v>14550</v>
      </c>
      <c r="J354" s="38">
        <v>2341</v>
      </c>
      <c r="K354" s="87">
        <v>61</v>
      </c>
      <c r="L354" s="88">
        <v>1067.19</v>
      </c>
      <c r="M354" s="43">
        <f t="shared" si="38"/>
        <v>4.1924398000000003E-3</v>
      </c>
      <c r="N354" s="43">
        <f t="shared" si="39"/>
        <v>9.1965831000000008E-3</v>
      </c>
      <c r="O354" s="76">
        <f t="shared" si="40"/>
        <v>1.9354689999999999E-4</v>
      </c>
      <c r="P354" s="22">
        <f t="shared" si="41"/>
        <v>26167</v>
      </c>
      <c r="Q354" s="22"/>
      <c r="R354" s="22"/>
      <c r="S354" s="22"/>
      <c r="T354" s="22"/>
      <c r="U354" s="117"/>
    </row>
    <row r="355" spans="1:21" ht="15" hidden="1">
      <c r="A355" s="116" t="s">
        <v>4466</v>
      </c>
      <c r="B355" s="70" t="s">
        <v>5219</v>
      </c>
      <c r="C355" s="71" t="s">
        <v>6721</v>
      </c>
      <c r="D355" s="71" t="s">
        <v>6715</v>
      </c>
      <c r="E355" s="71" t="s">
        <v>6717</v>
      </c>
      <c r="F355" s="71" t="s">
        <v>6714</v>
      </c>
      <c r="G355" s="73" t="s">
        <v>6703</v>
      </c>
      <c r="H355" s="74" t="s">
        <v>7058</v>
      </c>
      <c r="I355" s="37">
        <v>6535</v>
      </c>
      <c r="J355" s="38">
        <v>995</v>
      </c>
      <c r="K355" s="87">
        <v>316</v>
      </c>
      <c r="L355" s="88">
        <v>1111.3699999999999</v>
      </c>
      <c r="M355" s="43">
        <f t="shared" si="38"/>
        <v>4.8355011400000002E-2</v>
      </c>
      <c r="N355" s="43">
        <f t="shared" si="39"/>
        <v>4.3291825700000001E-2</v>
      </c>
      <c r="O355" s="76">
        <f t="shared" si="40"/>
        <v>9.1109929999999995E-4</v>
      </c>
      <c r="P355" s="22">
        <f t="shared" si="41"/>
        <v>123180</v>
      </c>
      <c r="Q355" s="22"/>
      <c r="R355" s="22"/>
      <c r="S355" s="22"/>
      <c r="T355" s="22"/>
      <c r="U355" s="117"/>
    </row>
    <row r="356" spans="1:21" ht="15" hidden="1">
      <c r="A356" s="116" t="s">
        <v>4467</v>
      </c>
      <c r="B356" s="70" t="s">
        <v>5220</v>
      </c>
      <c r="C356" s="71" t="s">
        <v>6721</v>
      </c>
      <c r="D356" s="71" t="s">
        <v>6715</v>
      </c>
      <c r="E356" s="71" t="s">
        <v>6719</v>
      </c>
      <c r="F356" s="71" t="s">
        <v>6714</v>
      </c>
      <c r="G356" s="73" t="s">
        <v>6703</v>
      </c>
      <c r="H356" s="74" t="s">
        <v>7059</v>
      </c>
      <c r="I356" s="37">
        <v>2461</v>
      </c>
      <c r="J356" s="38">
        <v>355</v>
      </c>
      <c r="K356" s="87">
        <v>82</v>
      </c>
      <c r="L356" s="88">
        <v>1063.77</v>
      </c>
      <c r="M356" s="43">
        <f t="shared" si="38"/>
        <v>3.3319788699999998E-2</v>
      </c>
      <c r="N356" s="43">
        <f t="shared" si="39"/>
        <v>1.1119438400000001E-2</v>
      </c>
      <c r="O356" s="76">
        <f t="shared" si="40"/>
        <v>2.340144E-4</v>
      </c>
      <c r="P356" s="22">
        <f t="shared" si="41"/>
        <v>31638</v>
      </c>
      <c r="Q356" s="22"/>
      <c r="R356" s="22"/>
      <c r="S356" s="22"/>
      <c r="T356" s="22"/>
      <c r="U356" s="117"/>
    </row>
    <row r="357" spans="1:21" ht="15" hidden="1">
      <c r="A357" s="116" t="s">
        <v>4468</v>
      </c>
      <c r="B357" s="70" t="s">
        <v>5221</v>
      </c>
      <c r="C357" s="71" t="s">
        <v>6721</v>
      </c>
      <c r="D357" s="71" t="s">
        <v>6715</v>
      </c>
      <c r="E357" s="71" t="s">
        <v>6721</v>
      </c>
      <c r="F357" s="71" t="s">
        <v>6714</v>
      </c>
      <c r="G357" s="73" t="s">
        <v>6703</v>
      </c>
      <c r="H357" s="74" t="s">
        <v>7060</v>
      </c>
      <c r="I357" s="37">
        <v>4109</v>
      </c>
      <c r="J357" s="38">
        <v>687</v>
      </c>
      <c r="K357" s="87">
        <v>84</v>
      </c>
      <c r="L357" s="88">
        <v>974.98</v>
      </c>
      <c r="M357" s="43">
        <f t="shared" si="38"/>
        <v>2.0442930099999999E-2</v>
      </c>
      <c r="N357" s="43">
        <f t="shared" si="39"/>
        <v>1.44046985E-2</v>
      </c>
      <c r="O357" s="76">
        <f t="shared" si="40"/>
        <v>3.0315440000000001E-4</v>
      </c>
      <c r="P357" s="22">
        <f t="shared" si="41"/>
        <v>40986</v>
      </c>
      <c r="Q357" s="22"/>
      <c r="R357" s="22"/>
      <c r="S357" s="22"/>
      <c r="T357" s="22"/>
      <c r="U357" s="117"/>
    </row>
    <row r="358" spans="1:21" ht="15" hidden="1">
      <c r="A358" s="116" t="s">
        <v>4469</v>
      </c>
      <c r="B358" s="70" t="s">
        <v>5222</v>
      </c>
      <c r="C358" s="71" t="s">
        <v>6721</v>
      </c>
      <c r="D358" s="71" t="s">
        <v>6715</v>
      </c>
      <c r="E358" s="71" t="s">
        <v>6728</v>
      </c>
      <c r="F358" s="71" t="s">
        <v>6714</v>
      </c>
      <c r="G358" s="73" t="s">
        <v>6703</v>
      </c>
      <c r="H358" s="74" t="s">
        <v>7061</v>
      </c>
      <c r="I358" s="37">
        <v>3707</v>
      </c>
      <c r="J358" s="38">
        <v>560</v>
      </c>
      <c r="K358" s="87">
        <v>131</v>
      </c>
      <c r="L358" s="88">
        <v>1082.3699999999999</v>
      </c>
      <c r="M358" s="43">
        <f t="shared" si="38"/>
        <v>3.5338548599999998E-2</v>
      </c>
      <c r="N358" s="43">
        <f t="shared" si="39"/>
        <v>1.8283569499999999E-2</v>
      </c>
      <c r="O358" s="76">
        <f t="shared" si="40"/>
        <v>3.8478729999999998E-4</v>
      </c>
      <c r="P358" s="22">
        <f t="shared" si="41"/>
        <v>52023</v>
      </c>
      <c r="Q358" s="22"/>
      <c r="R358" s="22"/>
      <c r="S358" s="22"/>
      <c r="T358" s="22"/>
      <c r="U358" s="117"/>
    </row>
    <row r="359" spans="1:21" ht="15" hidden="1">
      <c r="A359" s="116" t="s">
        <v>4470</v>
      </c>
      <c r="B359" s="70" t="s">
        <v>5223</v>
      </c>
      <c r="C359" s="71" t="s">
        <v>6721</v>
      </c>
      <c r="D359" s="71" t="s">
        <v>6715</v>
      </c>
      <c r="E359" s="71" t="s">
        <v>6752</v>
      </c>
      <c r="F359" s="71" t="s">
        <v>6714</v>
      </c>
      <c r="G359" s="73" t="s">
        <v>6703</v>
      </c>
      <c r="H359" s="74" t="s">
        <v>7055</v>
      </c>
      <c r="I359" s="37">
        <v>4304</v>
      </c>
      <c r="J359" s="38">
        <v>649</v>
      </c>
      <c r="K359" s="87">
        <v>114</v>
      </c>
      <c r="L359" s="88">
        <v>850.04</v>
      </c>
      <c r="M359" s="43">
        <f t="shared" si="38"/>
        <v>2.64869888E-2</v>
      </c>
      <c r="N359" s="43">
        <f t="shared" si="39"/>
        <v>2.0222643299999999E-2</v>
      </c>
      <c r="O359" s="76">
        <f t="shared" si="40"/>
        <v>4.255962E-4</v>
      </c>
      <c r="P359" s="22">
        <f t="shared" si="41"/>
        <v>57540</v>
      </c>
      <c r="Q359" s="22"/>
      <c r="R359" s="22"/>
      <c r="S359" s="22"/>
      <c r="T359" s="22"/>
      <c r="U359" s="117"/>
    </row>
    <row r="360" spans="1:21" ht="15" hidden="1">
      <c r="A360" s="116" t="s">
        <v>4471</v>
      </c>
      <c r="B360" s="70" t="s">
        <v>5224</v>
      </c>
      <c r="C360" s="71" t="s">
        <v>6721</v>
      </c>
      <c r="D360" s="71" t="s">
        <v>6715</v>
      </c>
      <c r="E360" s="71" t="s">
        <v>6754</v>
      </c>
      <c r="F360" s="71" t="s">
        <v>6714</v>
      </c>
      <c r="G360" s="73" t="s">
        <v>6703</v>
      </c>
      <c r="H360" s="74" t="s">
        <v>7062</v>
      </c>
      <c r="I360" s="37">
        <v>4617</v>
      </c>
      <c r="J360" s="38">
        <v>730</v>
      </c>
      <c r="K360" s="87">
        <v>147</v>
      </c>
      <c r="L360" s="88">
        <v>706.95</v>
      </c>
      <c r="M360" s="43">
        <f t="shared" si="38"/>
        <v>3.1838856399999997E-2</v>
      </c>
      <c r="N360" s="43">
        <f t="shared" si="39"/>
        <v>3.2876957499999998E-2</v>
      </c>
      <c r="O360" s="76">
        <f t="shared" si="40"/>
        <v>6.9191290000000002E-4</v>
      </c>
      <c r="P360" s="22">
        <f t="shared" si="41"/>
        <v>93546</v>
      </c>
      <c r="Q360" s="22"/>
      <c r="R360" s="22"/>
      <c r="S360" s="22"/>
      <c r="T360" s="22"/>
      <c r="U360" s="117"/>
    </row>
    <row r="361" spans="1:21" ht="15" hidden="1">
      <c r="A361" s="116" t="s">
        <v>4472</v>
      </c>
      <c r="B361" s="70" t="s">
        <v>5225</v>
      </c>
      <c r="C361" s="71" t="s">
        <v>6721</v>
      </c>
      <c r="D361" s="71" t="s">
        <v>6715</v>
      </c>
      <c r="E361" s="71" t="s">
        <v>6767</v>
      </c>
      <c r="F361" s="71" t="s">
        <v>6714</v>
      </c>
      <c r="G361" s="73" t="s">
        <v>6703</v>
      </c>
      <c r="H361" s="74" t="s">
        <v>7063</v>
      </c>
      <c r="I361" s="37">
        <v>5618</v>
      </c>
      <c r="J361" s="38">
        <v>840</v>
      </c>
      <c r="K361" s="87">
        <v>83</v>
      </c>
      <c r="L361" s="88">
        <v>784.49</v>
      </c>
      <c r="M361" s="43">
        <f t="shared" si="38"/>
        <v>1.4773940899999999E-2</v>
      </c>
      <c r="N361" s="43">
        <f t="shared" si="39"/>
        <v>1.5819335300000001E-2</v>
      </c>
      <c r="O361" s="76">
        <f t="shared" si="40"/>
        <v>3.329262E-4</v>
      </c>
      <c r="P361" s="22">
        <f t="shared" si="41"/>
        <v>45011</v>
      </c>
      <c r="Q361" s="22"/>
      <c r="R361" s="22"/>
      <c r="S361" s="22"/>
      <c r="T361" s="22"/>
      <c r="U361" s="117"/>
    </row>
    <row r="362" spans="1:21" ht="15" hidden="1">
      <c r="A362" s="116" t="s">
        <v>4473</v>
      </c>
      <c r="B362" s="70" t="s">
        <v>5226</v>
      </c>
      <c r="C362" s="71" t="s">
        <v>6721</v>
      </c>
      <c r="D362" s="71" t="s">
        <v>6715</v>
      </c>
      <c r="E362" s="71" t="s">
        <v>6769</v>
      </c>
      <c r="F362" s="71" t="s">
        <v>6714</v>
      </c>
      <c r="G362" s="73" t="s">
        <v>6703</v>
      </c>
      <c r="H362" s="74" t="s">
        <v>7064</v>
      </c>
      <c r="I362" s="37">
        <v>6953</v>
      </c>
      <c r="J362" s="38">
        <v>1105</v>
      </c>
      <c r="K362" s="87">
        <v>122</v>
      </c>
      <c r="L362" s="88">
        <v>773.85</v>
      </c>
      <c r="M362" s="43">
        <f t="shared" si="38"/>
        <v>1.75463828E-2</v>
      </c>
      <c r="N362" s="43">
        <f t="shared" si="39"/>
        <v>2.5054923999999999E-2</v>
      </c>
      <c r="O362" s="76">
        <f t="shared" si="40"/>
        <v>5.2729410000000002E-4</v>
      </c>
      <c r="P362" s="22">
        <f t="shared" si="41"/>
        <v>71290</v>
      </c>
      <c r="Q362" s="22"/>
      <c r="R362" s="22"/>
      <c r="S362" s="22"/>
      <c r="T362" s="22"/>
      <c r="U362" s="117"/>
    </row>
    <row r="363" spans="1:21" ht="15" hidden="1">
      <c r="A363" s="116" t="s">
        <v>4474</v>
      </c>
      <c r="B363" s="70" t="s">
        <v>5227</v>
      </c>
      <c r="C363" s="71" t="s">
        <v>6721</v>
      </c>
      <c r="D363" s="71" t="s">
        <v>6715</v>
      </c>
      <c r="E363" s="71" t="s">
        <v>6770</v>
      </c>
      <c r="F363" s="71" t="s">
        <v>6714</v>
      </c>
      <c r="G363" s="73" t="s">
        <v>6703</v>
      </c>
      <c r="H363" s="74" t="s">
        <v>7065</v>
      </c>
      <c r="I363" s="37">
        <v>5208</v>
      </c>
      <c r="J363" s="38">
        <v>847</v>
      </c>
      <c r="K363" s="87">
        <v>113</v>
      </c>
      <c r="L363" s="88">
        <v>802.02</v>
      </c>
      <c r="M363" s="43">
        <f t="shared" si="38"/>
        <v>2.1697388599999999E-2</v>
      </c>
      <c r="N363" s="43">
        <f t="shared" si="39"/>
        <v>2.2914251600000001E-2</v>
      </c>
      <c r="O363" s="76">
        <f t="shared" si="40"/>
        <v>4.8224249999999998E-4</v>
      </c>
      <c r="P363" s="22">
        <f t="shared" si="41"/>
        <v>65199</v>
      </c>
      <c r="Q363" s="22"/>
      <c r="R363" s="22"/>
      <c r="S363" s="22"/>
      <c r="T363" s="22"/>
      <c r="U363" s="117"/>
    </row>
    <row r="364" spans="1:21" ht="15" hidden="1">
      <c r="A364" s="116" t="s">
        <v>4475</v>
      </c>
      <c r="B364" s="70" t="s">
        <v>5228</v>
      </c>
      <c r="C364" s="71" t="s">
        <v>6721</v>
      </c>
      <c r="D364" s="71" t="s">
        <v>6715</v>
      </c>
      <c r="E364" s="71" t="s">
        <v>6772</v>
      </c>
      <c r="F364" s="71" t="s">
        <v>6714</v>
      </c>
      <c r="G364" s="73" t="s">
        <v>6703</v>
      </c>
      <c r="H364" s="74" t="s">
        <v>7066</v>
      </c>
      <c r="I364" s="37">
        <v>3884</v>
      </c>
      <c r="J364" s="38">
        <v>545</v>
      </c>
      <c r="K364" s="87">
        <v>78</v>
      </c>
      <c r="L364" s="88">
        <v>767.08</v>
      </c>
      <c r="M364" s="43">
        <f t="shared" si="38"/>
        <v>2.0082389199999998E-2</v>
      </c>
      <c r="N364" s="43">
        <f t="shared" si="39"/>
        <v>1.42682668E-2</v>
      </c>
      <c r="O364" s="76">
        <f t="shared" si="40"/>
        <v>3.002832E-4</v>
      </c>
      <c r="P364" s="22">
        <f t="shared" si="41"/>
        <v>40598</v>
      </c>
      <c r="Q364" s="22"/>
      <c r="R364" s="22"/>
      <c r="S364" s="22"/>
      <c r="T364" s="22"/>
      <c r="U364" s="117"/>
    </row>
    <row r="365" spans="1:21" ht="15" hidden="1">
      <c r="A365" s="116" t="s">
        <v>4476</v>
      </c>
      <c r="B365" s="70" t="s">
        <v>5229</v>
      </c>
      <c r="C365" s="71" t="s">
        <v>6721</v>
      </c>
      <c r="D365" s="71" t="s">
        <v>6715</v>
      </c>
      <c r="E365" s="71" t="s">
        <v>6774</v>
      </c>
      <c r="F365" s="71" t="s">
        <v>6714</v>
      </c>
      <c r="G365" s="73" t="s">
        <v>6703</v>
      </c>
      <c r="H365" s="74" t="s">
        <v>7067</v>
      </c>
      <c r="I365" s="37">
        <v>3169</v>
      </c>
      <c r="J365" s="38">
        <v>470</v>
      </c>
      <c r="K365" s="87">
        <v>67</v>
      </c>
      <c r="L365" s="88">
        <v>953.03</v>
      </c>
      <c r="M365" s="43">
        <f t="shared" si="38"/>
        <v>2.1142316099999999E-2</v>
      </c>
      <c r="N365" s="43">
        <f t="shared" si="39"/>
        <v>1.04266272E-2</v>
      </c>
      <c r="O365" s="76">
        <f t="shared" si="40"/>
        <v>2.194338E-4</v>
      </c>
      <c r="P365" s="22">
        <f t="shared" si="41"/>
        <v>29667</v>
      </c>
      <c r="Q365" s="22"/>
      <c r="R365" s="22"/>
      <c r="S365" s="22"/>
      <c r="T365" s="22"/>
      <c r="U365" s="117"/>
    </row>
    <row r="366" spans="1:21" ht="15" hidden="1">
      <c r="A366" s="116" t="s">
        <v>4477</v>
      </c>
      <c r="B366" s="70" t="s">
        <v>6566</v>
      </c>
      <c r="C366" s="71" t="s">
        <v>6721</v>
      </c>
      <c r="D366" s="71" t="s">
        <v>6715</v>
      </c>
      <c r="E366" s="71">
        <v>15</v>
      </c>
      <c r="F366" s="71" t="s">
        <v>6714</v>
      </c>
      <c r="G366" s="73" t="s">
        <v>6703</v>
      </c>
      <c r="H366" s="74" t="s">
        <v>7088</v>
      </c>
      <c r="I366" s="37">
        <v>6508</v>
      </c>
      <c r="J366" s="38">
        <v>1018</v>
      </c>
      <c r="K366" s="87">
        <v>126</v>
      </c>
      <c r="L366" s="88">
        <v>932.81</v>
      </c>
      <c r="M366" s="43">
        <f t="shared" si="38"/>
        <v>1.93607867E-2</v>
      </c>
      <c r="N366" s="43">
        <f t="shared" si="39"/>
        <v>2.1128933900000001E-2</v>
      </c>
      <c r="O366" s="76">
        <f t="shared" si="40"/>
        <v>4.4466949999999997E-4</v>
      </c>
      <c r="P366" s="22">
        <f t="shared" si="41"/>
        <v>60119</v>
      </c>
      <c r="Q366" s="22"/>
      <c r="R366" s="22"/>
      <c r="S366" s="22"/>
      <c r="T366" s="22"/>
      <c r="U366" s="117"/>
    </row>
    <row r="367" spans="1:21" ht="15" hidden="1">
      <c r="A367" s="116" t="s">
        <v>4478</v>
      </c>
      <c r="B367" s="70" t="s">
        <v>5230</v>
      </c>
      <c r="C367" s="71" t="s">
        <v>6721</v>
      </c>
      <c r="D367" s="71" t="s">
        <v>6717</v>
      </c>
      <c r="E367" s="71" t="s">
        <v>6711</v>
      </c>
      <c r="F367" s="71" t="s">
        <v>6712</v>
      </c>
      <c r="G367" s="73" t="s">
        <v>6702</v>
      </c>
      <c r="H367" s="74" t="s">
        <v>7068</v>
      </c>
      <c r="I367" s="37">
        <v>18075</v>
      </c>
      <c r="J367" s="38">
        <v>2517</v>
      </c>
      <c r="K367" s="87">
        <v>282</v>
      </c>
      <c r="L367" s="88">
        <v>1286.21</v>
      </c>
      <c r="M367" s="43">
        <f t="shared" si="38"/>
        <v>1.5601659699999999E-2</v>
      </c>
      <c r="N367" s="43">
        <f t="shared" si="39"/>
        <v>3.0531077699999999E-2</v>
      </c>
      <c r="O367" s="76">
        <f t="shared" si="40"/>
        <v>6.4254259999999995E-4</v>
      </c>
      <c r="P367" s="22">
        <f t="shared" si="41"/>
        <v>86871</v>
      </c>
      <c r="Q367" s="22"/>
      <c r="R367" s="22"/>
      <c r="S367" s="22"/>
      <c r="T367" s="22"/>
      <c r="U367" s="117"/>
    </row>
    <row r="368" spans="1:21" ht="15" hidden="1">
      <c r="A368" s="116" t="s">
        <v>4479</v>
      </c>
      <c r="B368" s="70" t="s">
        <v>5231</v>
      </c>
      <c r="C368" s="71" t="s">
        <v>6721</v>
      </c>
      <c r="D368" s="71" t="s">
        <v>6717</v>
      </c>
      <c r="E368" s="71" t="s">
        <v>6710</v>
      </c>
      <c r="F368" s="71" t="s">
        <v>6714</v>
      </c>
      <c r="G368" s="73" t="s">
        <v>6703</v>
      </c>
      <c r="H368" s="74" t="s">
        <v>7069</v>
      </c>
      <c r="I368" s="37">
        <v>5609</v>
      </c>
      <c r="J368" s="38">
        <v>779</v>
      </c>
      <c r="K368" s="87">
        <v>143</v>
      </c>
      <c r="L368" s="88">
        <v>1271.19</v>
      </c>
      <c r="M368" s="43">
        <f t="shared" si="38"/>
        <v>2.5494740500000002E-2</v>
      </c>
      <c r="N368" s="43">
        <f t="shared" si="39"/>
        <v>1.56234731E-2</v>
      </c>
      <c r="O368" s="76">
        <f t="shared" si="40"/>
        <v>3.2880419999999999E-4</v>
      </c>
      <c r="P368" s="22">
        <f t="shared" si="41"/>
        <v>44454</v>
      </c>
      <c r="Q368" s="22"/>
      <c r="R368" s="22"/>
      <c r="S368" s="22"/>
      <c r="T368" s="22"/>
      <c r="U368" s="117"/>
    </row>
    <row r="369" spans="1:21" ht="15" hidden="1">
      <c r="A369" s="116" t="s">
        <v>4480</v>
      </c>
      <c r="B369" s="70" t="s">
        <v>5232</v>
      </c>
      <c r="C369" s="71" t="s">
        <v>6721</v>
      </c>
      <c r="D369" s="71" t="s">
        <v>6717</v>
      </c>
      <c r="E369" s="71" t="s">
        <v>6715</v>
      </c>
      <c r="F369" s="71" t="s">
        <v>6714</v>
      </c>
      <c r="G369" s="73" t="s">
        <v>6703</v>
      </c>
      <c r="H369" s="74" t="s">
        <v>7070</v>
      </c>
      <c r="I369" s="37">
        <v>5312</v>
      </c>
      <c r="J369" s="38">
        <v>769</v>
      </c>
      <c r="K369" s="87">
        <v>185</v>
      </c>
      <c r="L369" s="88">
        <v>1094.68</v>
      </c>
      <c r="M369" s="43">
        <f t="shared" si="38"/>
        <v>3.4826807199999997E-2</v>
      </c>
      <c r="N369" s="43">
        <f t="shared" si="39"/>
        <v>2.4465428000000001E-2</v>
      </c>
      <c r="O369" s="76">
        <f t="shared" si="40"/>
        <v>5.1488779999999995E-4</v>
      </c>
      <c r="P369" s="22">
        <f t="shared" si="41"/>
        <v>69612</v>
      </c>
      <c r="Q369" s="22"/>
      <c r="R369" s="22"/>
      <c r="S369" s="22"/>
      <c r="T369" s="22"/>
      <c r="U369" s="117"/>
    </row>
    <row r="370" spans="1:21" ht="15" hidden="1">
      <c r="A370" s="116" t="s">
        <v>4481</v>
      </c>
      <c r="B370" s="70" t="s">
        <v>5233</v>
      </c>
      <c r="C370" s="71" t="s">
        <v>6721</v>
      </c>
      <c r="D370" s="71" t="s">
        <v>6717</v>
      </c>
      <c r="E370" s="71" t="s">
        <v>6717</v>
      </c>
      <c r="F370" s="71" t="s">
        <v>6714</v>
      </c>
      <c r="G370" s="73" t="s">
        <v>6703</v>
      </c>
      <c r="H370" s="74" t="s">
        <v>7068</v>
      </c>
      <c r="I370" s="37">
        <v>10203</v>
      </c>
      <c r="J370" s="38">
        <v>1708</v>
      </c>
      <c r="K370" s="87">
        <v>166</v>
      </c>
      <c r="L370" s="88">
        <v>1005.08</v>
      </c>
      <c r="M370" s="43">
        <f t="shared" si="38"/>
        <v>1.6269724499999999E-2</v>
      </c>
      <c r="N370" s="43">
        <f t="shared" si="39"/>
        <v>2.7648236400000002E-2</v>
      </c>
      <c r="O370" s="76">
        <f t="shared" si="40"/>
        <v>5.8187169999999999E-4</v>
      </c>
      <c r="P370" s="22">
        <f t="shared" si="41"/>
        <v>78669</v>
      </c>
      <c r="Q370" s="22"/>
      <c r="R370" s="22"/>
      <c r="S370" s="22"/>
      <c r="T370" s="22"/>
      <c r="U370" s="117"/>
    </row>
    <row r="371" spans="1:21" ht="15" hidden="1">
      <c r="A371" s="116" t="s">
        <v>4482</v>
      </c>
      <c r="B371" s="70" t="s">
        <v>5234</v>
      </c>
      <c r="C371" s="71" t="s">
        <v>6721</v>
      </c>
      <c r="D371" s="71" t="s">
        <v>6717</v>
      </c>
      <c r="E371" s="71" t="s">
        <v>6719</v>
      </c>
      <c r="F371" s="71" t="s">
        <v>6714</v>
      </c>
      <c r="G371" s="73" t="s">
        <v>6703</v>
      </c>
      <c r="H371" s="74" t="s">
        <v>7071</v>
      </c>
      <c r="I371" s="37">
        <v>7386</v>
      </c>
      <c r="J371" s="38">
        <v>1040</v>
      </c>
      <c r="K371" s="87">
        <v>106</v>
      </c>
      <c r="L371" s="88">
        <v>1236.07</v>
      </c>
      <c r="M371" s="43">
        <f t="shared" si="38"/>
        <v>1.43514757E-2</v>
      </c>
      <c r="N371" s="43">
        <f t="shared" si="39"/>
        <v>1.20749914E-2</v>
      </c>
      <c r="O371" s="76">
        <f t="shared" si="40"/>
        <v>2.541245E-4</v>
      </c>
      <c r="P371" s="22">
        <f t="shared" si="41"/>
        <v>34357</v>
      </c>
      <c r="Q371" s="22"/>
      <c r="R371" s="22"/>
      <c r="S371" s="22"/>
      <c r="T371" s="22"/>
      <c r="U371" s="117"/>
    </row>
    <row r="372" spans="1:21" ht="15" hidden="1">
      <c r="A372" s="116" t="s">
        <v>4483</v>
      </c>
      <c r="B372" s="70" t="s">
        <v>5235</v>
      </c>
      <c r="C372" s="71" t="s">
        <v>6721</v>
      </c>
      <c r="D372" s="71" t="s">
        <v>6717</v>
      </c>
      <c r="E372" s="71" t="s">
        <v>6721</v>
      </c>
      <c r="F372" s="71" t="s">
        <v>6714</v>
      </c>
      <c r="G372" s="73" t="s">
        <v>6703</v>
      </c>
      <c r="H372" s="74" t="s">
        <v>7072</v>
      </c>
      <c r="I372" s="37">
        <v>4283</v>
      </c>
      <c r="J372" s="38">
        <v>630</v>
      </c>
      <c r="K372" s="87">
        <v>87</v>
      </c>
      <c r="L372" s="88">
        <v>994.45</v>
      </c>
      <c r="M372" s="43">
        <f t="shared" si="38"/>
        <v>2.03128648E-2</v>
      </c>
      <c r="N372" s="43">
        <f t="shared" si="39"/>
        <v>1.28685251E-2</v>
      </c>
      <c r="O372" s="76">
        <f t="shared" si="40"/>
        <v>2.708249E-4</v>
      </c>
      <c r="P372" s="22">
        <f t="shared" si="41"/>
        <v>36615</v>
      </c>
      <c r="Q372" s="22"/>
      <c r="R372" s="22"/>
      <c r="S372" s="22"/>
      <c r="T372" s="22"/>
      <c r="U372" s="117"/>
    </row>
    <row r="373" spans="1:21" ht="15" hidden="1">
      <c r="A373" s="116" t="s">
        <v>4484</v>
      </c>
      <c r="B373" s="70" t="s">
        <v>5236</v>
      </c>
      <c r="C373" s="71" t="s">
        <v>6721</v>
      </c>
      <c r="D373" s="71" t="s">
        <v>6717</v>
      </c>
      <c r="E373" s="71" t="s">
        <v>6728</v>
      </c>
      <c r="F373" s="71" t="s">
        <v>6714</v>
      </c>
      <c r="G373" s="73" t="s">
        <v>6703</v>
      </c>
      <c r="H373" s="74" t="s">
        <v>7073</v>
      </c>
      <c r="I373" s="37">
        <v>4696</v>
      </c>
      <c r="J373" s="38">
        <v>647</v>
      </c>
      <c r="K373" s="87">
        <v>82</v>
      </c>
      <c r="L373" s="88">
        <v>1052.74</v>
      </c>
      <c r="M373" s="43">
        <f t="shared" si="38"/>
        <v>1.7461669499999999E-2</v>
      </c>
      <c r="N373" s="43">
        <f t="shared" si="39"/>
        <v>1.07317097E-2</v>
      </c>
      <c r="O373" s="76">
        <f t="shared" si="40"/>
        <v>2.258544E-4</v>
      </c>
      <c r="P373" s="22">
        <f t="shared" si="41"/>
        <v>30535</v>
      </c>
      <c r="Q373" s="22"/>
      <c r="R373" s="22"/>
      <c r="S373" s="22"/>
      <c r="T373" s="22"/>
      <c r="U373" s="117"/>
    </row>
    <row r="374" spans="1:21" ht="15" hidden="1">
      <c r="A374" s="116" t="s">
        <v>4485</v>
      </c>
      <c r="B374" s="70" t="s">
        <v>5237</v>
      </c>
      <c r="C374" s="71" t="s">
        <v>6721</v>
      </c>
      <c r="D374" s="71" t="s">
        <v>6717</v>
      </c>
      <c r="E374" s="71" t="s">
        <v>6752</v>
      </c>
      <c r="F374" s="71" t="s">
        <v>6714</v>
      </c>
      <c r="G374" s="73" t="s">
        <v>6703</v>
      </c>
      <c r="H374" s="74" t="s">
        <v>7074</v>
      </c>
      <c r="I374" s="37">
        <v>9631</v>
      </c>
      <c r="J374" s="38">
        <v>1445</v>
      </c>
      <c r="K374" s="87">
        <v>70</v>
      </c>
      <c r="L374" s="88">
        <v>1277.99</v>
      </c>
      <c r="M374" s="43">
        <f t="shared" si="38"/>
        <v>7.2681964000000003E-3</v>
      </c>
      <c r="N374" s="43">
        <f t="shared" si="39"/>
        <v>8.2180171000000007E-3</v>
      </c>
      <c r="O374" s="76">
        <f t="shared" si="40"/>
        <v>1.7295249999999999E-4</v>
      </c>
      <c r="P374" s="22">
        <f t="shared" si="41"/>
        <v>23383</v>
      </c>
      <c r="Q374" s="22"/>
      <c r="R374" s="22"/>
      <c r="S374" s="22"/>
      <c r="T374" s="22"/>
      <c r="U374" s="117"/>
    </row>
    <row r="375" spans="1:21" ht="15" hidden="1">
      <c r="A375" s="116" t="s">
        <v>4486</v>
      </c>
      <c r="B375" s="70" t="s">
        <v>5238</v>
      </c>
      <c r="C375" s="71" t="s">
        <v>6721</v>
      </c>
      <c r="D375" s="71" t="s">
        <v>6719</v>
      </c>
      <c r="E375" s="71" t="s">
        <v>6711</v>
      </c>
      <c r="F375" s="71" t="s">
        <v>6714</v>
      </c>
      <c r="G375" s="73" t="s">
        <v>6703</v>
      </c>
      <c r="H375" s="74" t="s">
        <v>7075</v>
      </c>
      <c r="I375" s="37">
        <v>3379</v>
      </c>
      <c r="J375" s="38">
        <v>540</v>
      </c>
      <c r="K375" s="87">
        <v>15</v>
      </c>
      <c r="L375" s="88">
        <v>853.58</v>
      </c>
      <c r="M375" s="43">
        <f t="shared" si="38"/>
        <v>4.4391830999999998E-3</v>
      </c>
      <c r="N375" s="43">
        <f t="shared" si="39"/>
        <v>2.8083587000000002E-3</v>
      </c>
      <c r="O375" s="76">
        <f t="shared" si="40"/>
        <v>5.91033E-5</v>
      </c>
      <c r="P375" s="22">
        <f t="shared" si="41"/>
        <v>7990</v>
      </c>
      <c r="Q375" s="22"/>
      <c r="R375" s="22"/>
      <c r="S375" s="22"/>
      <c r="T375" s="22"/>
      <c r="U375" s="117"/>
    </row>
    <row r="376" spans="1:21" ht="15" hidden="1">
      <c r="A376" s="116" t="s">
        <v>4487</v>
      </c>
      <c r="B376" s="70" t="s">
        <v>5239</v>
      </c>
      <c r="C376" s="71" t="s">
        <v>6721</v>
      </c>
      <c r="D376" s="71" t="s">
        <v>6719</v>
      </c>
      <c r="E376" s="71" t="s">
        <v>6710</v>
      </c>
      <c r="F376" s="71" t="s">
        <v>6714</v>
      </c>
      <c r="G376" s="73" t="s">
        <v>6703</v>
      </c>
      <c r="H376" s="74" t="s">
        <v>7076</v>
      </c>
      <c r="I376" s="37">
        <v>2969</v>
      </c>
      <c r="J376" s="38">
        <v>455</v>
      </c>
      <c r="K376" s="87">
        <v>10</v>
      </c>
      <c r="L376" s="88">
        <v>650.20000000000005</v>
      </c>
      <c r="M376" s="43">
        <f t="shared" si="38"/>
        <v>3.3681373999999999E-3</v>
      </c>
      <c r="N376" s="43">
        <f t="shared" si="39"/>
        <v>2.3569709000000002E-3</v>
      </c>
      <c r="O376" s="76">
        <f t="shared" si="40"/>
        <v>4.9603600000000001E-5</v>
      </c>
      <c r="P376" s="22">
        <f t="shared" si="41"/>
        <v>6706</v>
      </c>
      <c r="Q376" s="22"/>
      <c r="R376" s="22"/>
      <c r="S376" s="22"/>
      <c r="T376" s="22"/>
      <c r="U376" s="117"/>
    </row>
    <row r="377" spans="1:21" ht="15" hidden="1">
      <c r="A377" s="116" t="s">
        <v>4488</v>
      </c>
      <c r="B377" s="70" t="s">
        <v>5240</v>
      </c>
      <c r="C377" s="71" t="s">
        <v>6721</v>
      </c>
      <c r="D377" s="71" t="s">
        <v>6719</v>
      </c>
      <c r="E377" s="71" t="s">
        <v>6715</v>
      </c>
      <c r="F377" s="71" t="s">
        <v>6714</v>
      </c>
      <c r="G377" s="73" t="s">
        <v>6703</v>
      </c>
      <c r="H377" s="74" t="s">
        <v>7077</v>
      </c>
      <c r="I377" s="37">
        <v>6399</v>
      </c>
      <c r="J377" s="38">
        <v>993</v>
      </c>
      <c r="K377" s="87">
        <v>103</v>
      </c>
      <c r="L377" s="88">
        <v>675.47</v>
      </c>
      <c r="M377" s="43">
        <f t="shared" si="38"/>
        <v>1.6096264999999998E-2</v>
      </c>
      <c r="N377" s="43">
        <f t="shared" si="39"/>
        <v>2.3662917799999999E-2</v>
      </c>
      <c r="O377" s="76">
        <f t="shared" si="40"/>
        <v>4.9799849999999999E-4</v>
      </c>
      <c r="P377" s="22">
        <f t="shared" si="41"/>
        <v>67329</v>
      </c>
      <c r="Q377" s="22"/>
      <c r="R377" s="22"/>
      <c r="S377" s="22"/>
      <c r="T377" s="22"/>
      <c r="U377" s="117"/>
    </row>
    <row r="378" spans="1:21" ht="15" hidden="1">
      <c r="A378" s="116" t="s">
        <v>4489</v>
      </c>
      <c r="B378" s="70" t="s">
        <v>5241</v>
      </c>
      <c r="C378" s="71" t="s">
        <v>6721</v>
      </c>
      <c r="D378" s="71" t="s">
        <v>6719</v>
      </c>
      <c r="E378" s="71" t="s">
        <v>6717</v>
      </c>
      <c r="F378" s="71" t="s">
        <v>6714</v>
      </c>
      <c r="G378" s="73" t="s">
        <v>6703</v>
      </c>
      <c r="H378" s="74" t="s">
        <v>7078</v>
      </c>
      <c r="I378" s="37">
        <v>5924</v>
      </c>
      <c r="J378" s="38">
        <v>1038</v>
      </c>
      <c r="K378" s="87">
        <v>21</v>
      </c>
      <c r="L378" s="88">
        <v>645.19000000000005</v>
      </c>
      <c r="M378" s="43">
        <f t="shared" si="38"/>
        <v>3.5449019999999999E-3</v>
      </c>
      <c r="N378" s="43">
        <f t="shared" si="39"/>
        <v>5.7031390000000003E-3</v>
      </c>
      <c r="O378" s="76">
        <f t="shared" si="40"/>
        <v>1.200255E-4</v>
      </c>
      <c r="P378" s="22">
        <f t="shared" si="41"/>
        <v>16227</v>
      </c>
      <c r="Q378" s="22"/>
      <c r="R378" s="22"/>
      <c r="S378" s="22"/>
      <c r="T378" s="22"/>
      <c r="U378" s="117"/>
    </row>
    <row r="379" spans="1:21" ht="15" hidden="1">
      <c r="A379" s="116" t="s">
        <v>4490</v>
      </c>
      <c r="B379" s="70" t="s">
        <v>5242</v>
      </c>
      <c r="C379" s="71" t="s">
        <v>6721</v>
      </c>
      <c r="D379" s="71" t="s">
        <v>6719</v>
      </c>
      <c r="E379" s="71" t="s">
        <v>6719</v>
      </c>
      <c r="F379" s="71">
        <v>3</v>
      </c>
      <c r="G379" s="73" t="s">
        <v>6704</v>
      </c>
      <c r="H379" s="74" t="s">
        <v>7079</v>
      </c>
      <c r="I379" s="37">
        <v>16101</v>
      </c>
      <c r="J379" s="38">
        <v>2430</v>
      </c>
      <c r="K379" s="87">
        <v>274</v>
      </c>
      <c r="L379" s="88">
        <v>1266.8</v>
      </c>
      <c r="M379" s="43">
        <f t="shared" si="38"/>
        <v>1.7017576499999999E-2</v>
      </c>
      <c r="N379" s="43">
        <f t="shared" si="39"/>
        <v>3.26434408E-2</v>
      </c>
      <c r="O379" s="76">
        <f t="shared" si="40"/>
        <v>6.869984E-4</v>
      </c>
      <c r="P379" s="22">
        <f t="shared" si="41"/>
        <v>92882</v>
      </c>
      <c r="Q379" s="22"/>
      <c r="R379" s="22"/>
      <c r="S379" s="22"/>
      <c r="T379" s="22"/>
      <c r="U379" s="117"/>
    </row>
    <row r="380" spans="1:21" ht="15" hidden="1">
      <c r="A380" s="118" t="s">
        <v>1991</v>
      </c>
      <c r="B380" s="70" t="s">
        <v>5243</v>
      </c>
      <c r="C380" s="71" t="s">
        <v>6721</v>
      </c>
      <c r="D380" s="71" t="s">
        <v>6719</v>
      </c>
      <c r="E380" s="71" t="s">
        <v>6721</v>
      </c>
      <c r="F380" s="71">
        <v>3</v>
      </c>
      <c r="G380" s="73" t="s">
        <v>6704</v>
      </c>
      <c r="H380" s="74" t="s">
        <v>7080</v>
      </c>
      <c r="I380" s="37">
        <v>7071</v>
      </c>
      <c r="J380" s="38">
        <v>1095</v>
      </c>
      <c r="K380" s="87">
        <v>69</v>
      </c>
      <c r="L380" s="88">
        <v>885.98</v>
      </c>
      <c r="M380" s="43">
        <f t="shared" si="38"/>
        <v>9.7581670999999995E-3</v>
      </c>
      <c r="N380" s="43">
        <f t="shared" si="39"/>
        <v>1.20603094E-2</v>
      </c>
      <c r="O380" s="76">
        <f t="shared" si="40"/>
        <v>2.5381550000000002E-4</v>
      </c>
      <c r="P380" s="22">
        <f t="shared" si="41"/>
        <v>34315</v>
      </c>
      <c r="Q380" s="22"/>
      <c r="R380" s="22"/>
      <c r="S380" s="22"/>
      <c r="T380" s="22"/>
      <c r="U380" s="117"/>
    </row>
    <row r="381" spans="1:21" ht="15" hidden="1">
      <c r="A381" s="116" t="s">
        <v>4491</v>
      </c>
      <c r="B381" s="70" t="s">
        <v>5244</v>
      </c>
      <c r="C381" s="71" t="s">
        <v>6721</v>
      </c>
      <c r="D381" s="71" t="s">
        <v>6719</v>
      </c>
      <c r="E381" s="71" t="s">
        <v>6728</v>
      </c>
      <c r="F381" s="71" t="s">
        <v>6714</v>
      </c>
      <c r="G381" s="73" t="s">
        <v>6703</v>
      </c>
      <c r="H381" s="74" t="s">
        <v>7081</v>
      </c>
      <c r="I381" s="37">
        <v>4753</v>
      </c>
      <c r="J381" s="38">
        <v>834</v>
      </c>
      <c r="K381" s="87">
        <v>79</v>
      </c>
      <c r="L381" s="88">
        <v>712.22</v>
      </c>
      <c r="M381" s="43">
        <f t="shared" si="38"/>
        <v>1.6621081400000001E-2</v>
      </c>
      <c r="N381" s="43">
        <f t="shared" si="39"/>
        <v>1.9463061800000001E-2</v>
      </c>
      <c r="O381" s="76">
        <f t="shared" si="40"/>
        <v>4.096104E-4</v>
      </c>
      <c r="P381" s="22">
        <f t="shared" si="41"/>
        <v>55379</v>
      </c>
      <c r="Q381" s="22"/>
      <c r="R381" s="22"/>
      <c r="S381" s="22"/>
      <c r="T381" s="22"/>
      <c r="U381" s="117"/>
    </row>
    <row r="382" spans="1:21" ht="15" hidden="1">
      <c r="A382" s="116" t="s">
        <v>4492</v>
      </c>
      <c r="B382" s="70" t="s">
        <v>5245</v>
      </c>
      <c r="C382" s="71" t="s">
        <v>6721</v>
      </c>
      <c r="D382" s="71" t="s">
        <v>6721</v>
      </c>
      <c r="E382" s="71" t="s">
        <v>6711</v>
      </c>
      <c r="F382" s="71" t="s">
        <v>6712</v>
      </c>
      <c r="G382" s="73" t="s">
        <v>6702</v>
      </c>
      <c r="H382" s="74" t="s">
        <v>7082</v>
      </c>
      <c r="I382" s="37">
        <v>18980</v>
      </c>
      <c r="J382" s="38">
        <v>2595</v>
      </c>
      <c r="K382" s="87">
        <v>451</v>
      </c>
      <c r="L382" s="88">
        <v>1440.94</v>
      </c>
      <c r="M382" s="43">
        <f t="shared" si="38"/>
        <v>2.3761854499999999E-2</v>
      </c>
      <c r="N382" s="43">
        <f t="shared" si="39"/>
        <v>4.27929077E-2</v>
      </c>
      <c r="O382" s="76">
        <f t="shared" si="40"/>
        <v>9.0059929999999997E-4</v>
      </c>
      <c r="P382" s="22">
        <f t="shared" si="41"/>
        <v>121761</v>
      </c>
      <c r="Q382" s="22"/>
      <c r="R382" s="22"/>
      <c r="S382" s="22"/>
      <c r="T382" s="22"/>
      <c r="U382" s="117"/>
    </row>
    <row r="383" spans="1:21" ht="15" hidden="1">
      <c r="A383" s="116" t="s">
        <v>4493</v>
      </c>
      <c r="B383" s="70" t="s">
        <v>5246</v>
      </c>
      <c r="C383" s="71" t="s">
        <v>6721</v>
      </c>
      <c r="D383" s="71" t="s">
        <v>6721</v>
      </c>
      <c r="E383" s="71" t="s">
        <v>6710</v>
      </c>
      <c r="F383" s="71" t="s">
        <v>6714</v>
      </c>
      <c r="G383" s="73" t="s">
        <v>6703</v>
      </c>
      <c r="H383" s="74" t="s">
        <v>7083</v>
      </c>
      <c r="I383" s="37">
        <v>4627</v>
      </c>
      <c r="J383" s="38">
        <v>686</v>
      </c>
      <c r="K383" s="87">
        <v>41</v>
      </c>
      <c r="L383" s="88">
        <v>863.52</v>
      </c>
      <c r="M383" s="43">
        <f t="shared" ref="M383:M446" si="42" xml:space="preserve"> ROUNDDOWN(K383/I383,10)</f>
        <v>8.8610330000000008E-3</v>
      </c>
      <c r="N383" s="43">
        <f t="shared" ref="N383:N446" si="43">ROUNDDOWN(J383*M383/L383,10)</f>
        <v>7.0394068000000001E-3</v>
      </c>
      <c r="O383" s="76">
        <f t="shared" ref="O383:O446" si="44">ROUNDDOWN(N383/$N$2499,10)</f>
        <v>1.4814799999999999E-4</v>
      </c>
      <c r="P383" s="22">
        <f t="shared" si="41"/>
        <v>20029</v>
      </c>
      <c r="Q383" s="22"/>
      <c r="R383" s="22"/>
      <c r="S383" s="22"/>
      <c r="T383" s="22"/>
      <c r="U383" s="117"/>
    </row>
    <row r="384" spans="1:21" ht="15" hidden="1">
      <c r="A384" s="116" t="s">
        <v>4494</v>
      </c>
      <c r="B384" s="70" t="s">
        <v>5247</v>
      </c>
      <c r="C384" s="71" t="s">
        <v>6721</v>
      </c>
      <c r="D384" s="71" t="s">
        <v>6721</v>
      </c>
      <c r="E384" s="71" t="s">
        <v>6715</v>
      </c>
      <c r="F384" s="71" t="s">
        <v>6714</v>
      </c>
      <c r="G384" s="73" t="s">
        <v>6703</v>
      </c>
      <c r="H384" s="74" t="s">
        <v>7084</v>
      </c>
      <c r="I384" s="37">
        <v>3579</v>
      </c>
      <c r="J384" s="38">
        <v>424</v>
      </c>
      <c r="K384" s="87">
        <v>18</v>
      </c>
      <c r="L384" s="88">
        <v>1059.1400000000001</v>
      </c>
      <c r="M384" s="43">
        <f t="shared" si="42"/>
        <v>5.0293378000000003E-3</v>
      </c>
      <c r="N384" s="43">
        <f t="shared" si="43"/>
        <v>2.0133686E-3</v>
      </c>
      <c r="O384" s="76">
        <f t="shared" si="44"/>
        <v>4.2372400000000001E-5</v>
      </c>
      <c r="P384" s="22">
        <f t="shared" si="41"/>
        <v>5728</v>
      </c>
      <c r="Q384" s="22"/>
      <c r="R384" s="22"/>
      <c r="S384" s="22"/>
      <c r="T384" s="22"/>
      <c r="U384" s="117"/>
    </row>
    <row r="385" spans="1:21" ht="15" hidden="1">
      <c r="A385" s="116" t="s">
        <v>4495</v>
      </c>
      <c r="B385" s="70" t="s">
        <v>5248</v>
      </c>
      <c r="C385" s="71" t="s">
        <v>6721</v>
      </c>
      <c r="D385" s="71" t="s">
        <v>6721</v>
      </c>
      <c r="E385" s="71" t="s">
        <v>6717</v>
      </c>
      <c r="F385" s="71" t="s">
        <v>6714</v>
      </c>
      <c r="G385" s="73" t="s">
        <v>6703</v>
      </c>
      <c r="H385" s="74" t="s">
        <v>7085</v>
      </c>
      <c r="I385" s="37">
        <v>8347</v>
      </c>
      <c r="J385" s="38">
        <v>1165</v>
      </c>
      <c r="K385" s="87">
        <v>223</v>
      </c>
      <c r="L385" s="88">
        <v>693.65</v>
      </c>
      <c r="M385" s="43">
        <f t="shared" si="42"/>
        <v>2.6716185399999998E-2</v>
      </c>
      <c r="N385" s="43">
        <f t="shared" si="43"/>
        <v>4.48704043E-2</v>
      </c>
      <c r="O385" s="76">
        <f t="shared" si="44"/>
        <v>9.4432130000000002E-4</v>
      </c>
      <c r="P385" s="22">
        <f t="shared" si="41"/>
        <v>127672</v>
      </c>
      <c r="Q385" s="22"/>
      <c r="R385" s="22"/>
      <c r="S385" s="22"/>
      <c r="T385" s="22"/>
      <c r="U385" s="117"/>
    </row>
    <row r="386" spans="1:21" ht="15" hidden="1">
      <c r="A386" s="116" t="s">
        <v>4496</v>
      </c>
      <c r="B386" s="70" t="s">
        <v>5249</v>
      </c>
      <c r="C386" s="71" t="s">
        <v>6721</v>
      </c>
      <c r="D386" s="71" t="s">
        <v>6721</v>
      </c>
      <c r="E386" s="71" t="s">
        <v>6719</v>
      </c>
      <c r="F386" s="71" t="s">
        <v>6714</v>
      </c>
      <c r="G386" s="73" t="s">
        <v>6703</v>
      </c>
      <c r="H386" s="74" t="s">
        <v>7082</v>
      </c>
      <c r="I386" s="37">
        <v>8712</v>
      </c>
      <c r="J386" s="38">
        <v>1309</v>
      </c>
      <c r="K386" s="87">
        <v>127</v>
      </c>
      <c r="L386" s="88">
        <v>1372.17</v>
      </c>
      <c r="M386" s="43">
        <f t="shared" si="42"/>
        <v>1.4577594100000001E-2</v>
      </c>
      <c r="N386" s="43">
        <f t="shared" si="43"/>
        <v>1.3906491599999999E-2</v>
      </c>
      <c r="O386" s="76">
        <f t="shared" si="44"/>
        <v>2.9266939999999999E-4</v>
      </c>
      <c r="P386" s="22">
        <f t="shared" si="41"/>
        <v>39568</v>
      </c>
      <c r="Q386" s="22"/>
      <c r="R386" s="22"/>
      <c r="S386" s="22"/>
      <c r="T386" s="22"/>
      <c r="U386" s="117"/>
    </row>
    <row r="387" spans="1:21" ht="15" hidden="1">
      <c r="A387" s="116" t="s">
        <v>4497</v>
      </c>
      <c r="B387" s="70" t="s">
        <v>5250</v>
      </c>
      <c r="C387" s="71" t="s">
        <v>6721</v>
      </c>
      <c r="D387" s="71" t="s">
        <v>6721</v>
      </c>
      <c r="E387" s="71" t="s">
        <v>6721</v>
      </c>
      <c r="F387" s="71" t="s">
        <v>6714</v>
      </c>
      <c r="G387" s="73" t="s">
        <v>6703</v>
      </c>
      <c r="H387" s="74" t="s">
        <v>7086</v>
      </c>
      <c r="I387" s="37">
        <v>3768</v>
      </c>
      <c r="J387" s="38">
        <v>446</v>
      </c>
      <c r="K387" s="87">
        <v>47</v>
      </c>
      <c r="L387" s="88">
        <v>1061.24</v>
      </c>
      <c r="M387" s="43">
        <f t="shared" si="42"/>
        <v>1.2473460699999999E-2</v>
      </c>
      <c r="N387" s="43">
        <f t="shared" si="43"/>
        <v>5.2421350999999998E-3</v>
      </c>
      <c r="O387" s="76">
        <f t="shared" si="44"/>
        <v>1.103235E-4</v>
      </c>
      <c r="P387" s="22">
        <f t="shared" si="41"/>
        <v>14915</v>
      </c>
      <c r="Q387" s="22"/>
      <c r="R387" s="22"/>
      <c r="S387" s="22"/>
      <c r="T387" s="22"/>
      <c r="U387" s="117"/>
    </row>
    <row r="388" spans="1:21" ht="15" hidden="1">
      <c r="A388" s="116" t="s">
        <v>4498</v>
      </c>
      <c r="B388" s="70" t="s">
        <v>5251</v>
      </c>
      <c r="C388" s="71" t="s">
        <v>6721</v>
      </c>
      <c r="D388" s="71" t="s">
        <v>6721</v>
      </c>
      <c r="E388" s="71" t="s">
        <v>6728</v>
      </c>
      <c r="F388" s="71" t="s">
        <v>6714</v>
      </c>
      <c r="G388" s="73" t="s">
        <v>6703</v>
      </c>
      <c r="H388" s="74" t="s">
        <v>7087</v>
      </c>
      <c r="I388" s="37">
        <v>4021</v>
      </c>
      <c r="J388" s="38">
        <v>589</v>
      </c>
      <c r="K388" s="87">
        <v>42</v>
      </c>
      <c r="L388" s="88">
        <v>1046.07</v>
      </c>
      <c r="M388" s="43">
        <f t="shared" si="42"/>
        <v>1.0445162799999999E-2</v>
      </c>
      <c r="N388" s="43">
        <f t="shared" si="43"/>
        <v>5.8812515999999999E-3</v>
      </c>
      <c r="O388" s="76">
        <f t="shared" si="44"/>
        <v>1.23774E-4</v>
      </c>
      <c r="P388" s="22">
        <f t="shared" si="41"/>
        <v>16734</v>
      </c>
      <c r="Q388" s="22"/>
      <c r="R388" s="22"/>
      <c r="S388" s="22"/>
      <c r="T388" s="22"/>
      <c r="U388" s="117"/>
    </row>
    <row r="389" spans="1:21" ht="15" hidden="1">
      <c r="A389" s="116" t="s">
        <v>4499</v>
      </c>
      <c r="B389" s="70" t="s">
        <v>5252</v>
      </c>
      <c r="C389" s="71" t="s">
        <v>6721</v>
      </c>
      <c r="D389" s="71" t="s">
        <v>6721</v>
      </c>
      <c r="E389" s="71" t="s">
        <v>6754</v>
      </c>
      <c r="F389" s="71" t="s">
        <v>6714</v>
      </c>
      <c r="G389" s="73" t="s">
        <v>6703</v>
      </c>
      <c r="H389" s="74" t="s">
        <v>7089</v>
      </c>
      <c r="I389" s="37">
        <v>3116</v>
      </c>
      <c r="J389" s="38">
        <v>467</v>
      </c>
      <c r="K389" s="87">
        <v>83</v>
      </c>
      <c r="L389" s="88">
        <v>898.74</v>
      </c>
      <c r="M389" s="43">
        <f t="shared" si="42"/>
        <v>2.6636713699999998E-2</v>
      </c>
      <c r="N389" s="43">
        <f t="shared" si="43"/>
        <v>1.3840871899999999E-2</v>
      </c>
      <c r="O389" s="76">
        <f t="shared" si="44"/>
        <v>2.9128839999999998E-4</v>
      </c>
      <c r="P389" s="22">
        <f t="shared" ref="P389:P452" si="45">ROUNDDOWN(135200000*O389,0)</f>
        <v>39382</v>
      </c>
      <c r="Q389" s="22"/>
      <c r="R389" s="22"/>
      <c r="S389" s="22"/>
      <c r="T389" s="22"/>
      <c r="U389" s="117"/>
    </row>
    <row r="390" spans="1:21" ht="15" hidden="1">
      <c r="A390" s="116" t="s">
        <v>4500</v>
      </c>
      <c r="B390" s="70" t="s">
        <v>5253</v>
      </c>
      <c r="C390" s="71" t="s">
        <v>6721</v>
      </c>
      <c r="D390" s="71" t="s">
        <v>6721</v>
      </c>
      <c r="E390" s="71" t="s">
        <v>6767</v>
      </c>
      <c r="F390" s="71" t="s">
        <v>6714</v>
      </c>
      <c r="G390" s="73" t="s">
        <v>6703</v>
      </c>
      <c r="H390" s="74" t="s">
        <v>7090</v>
      </c>
      <c r="I390" s="37">
        <v>4205</v>
      </c>
      <c r="J390" s="38">
        <v>632</v>
      </c>
      <c r="K390" s="87">
        <v>58</v>
      </c>
      <c r="L390" s="88">
        <v>1083.67</v>
      </c>
      <c r="M390" s="43">
        <f t="shared" si="42"/>
        <v>1.3793103399999999E-2</v>
      </c>
      <c r="N390" s="43">
        <f t="shared" si="43"/>
        <v>8.0441843999999995E-3</v>
      </c>
      <c r="O390" s="76">
        <f t="shared" si="44"/>
        <v>1.6929409999999999E-4</v>
      </c>
      <c r="P390" s="22">
        <f t="shared" si="45"/>
        <v>22888</v>
      </c>
      <c r="Q390" s="22"/>
      <c r="R390" s="22"/>
      <c r="S390" s="22"/>
      <c r="T390" s="22"/>
      <c r="U390" s="117"/>
    </row>
    <row r="391" spans="1:21" ht="15" hidden="1">
      <c r="A391" s="116" t="s">
        <v>4501</v>
      </c>
      <c r="B391" s="70" t="s">
        <v>5254</v>
      </c>
      <c r="C391" s="71" t="s">
        <v>6721</v>
      </c>
      <c r="D391" s="71" t="s">
        <v>6721</v>
      </c>
      <c r="E391" s="71" t="s">
        <v>6769</v>
      </c>
      <c r="F391" s="71" t="s">
        <v>6714</v>
      </c>
      <c r="G391" s="73" t="s">
        <v>6703</v>
      </c>
      <c r="H391" s="74" t="s">
        <v>7091</v>
      </c>
      <c r="I391" s="37">
        <v>5566</v>
      </c>
      <c r="J391" s="38">
        <v>730</v>
      </c>
      <c r="K391" s="87">
        <v>81</v>
      </c>
      <c r="L391" s="88">
        <v>1031.1500000000001</v>
      </c>
      <c r="M391" s="43">
        <f t="shared" si="42"/>
        <v>1.4552641E-2</v>
      </c>
      <c r="N391" s="43">
        <f t="shared" si="43"/>
        <v>1.03025049E-2</v>
      </c>
      <c r="O391" s="76">
        <f t="shared" si="44"/>
        <v>2.168216E-4</v>
      </c>
      <c r="P391" s="22">
        <f t="shared" si="45"/>
        <v>29314</v>
      </c>
      <c r="Q391" s="22"/>
      <c r="R391" s="22"/>
      <c r="S391" s="22"/>
      <c r="T391" s="22"/>
      <c r="U391" s="117"/>
    </row>
    <row r="392" spans="1:21" ht="15" hidden="1">
      <c r="A392" s="116" t="s">
        <v>4502</v>
      </c>
      <c r="B392" s="70" t="s">
        <v>5255</v>
      </c>
      <c r="C392" s="71" t="s">
        <v>6721</v>
      </c>
      <c r="D392" s="71" t="s">
        <v>6728</v>
      </c>
      <c r="E392" s="71" t="s">
        <v>6711</v>
      </c>
      <c r="F392" s="71" t="s">
        <v>6712</v>
      </c>
      <c r="G392" s="73" t="s">
        <v>6702</v>
      </c>
      <c r="H392" s="74" t="s">
        <v>7092</v>
      </c>
      <c r="I392" s="37">
        <v>34985</v>
      </c>
      <c r="J392" s="38">
        <v>4654</v>
      </c>
      <c r="K392" s="87">
        <v>384</v>
      </c>
      <c r="L392" s="88">
        <v>1212.3900000000001</v>
      </c>
      <c r="M392" s="43">
        <f t="shared" si="42"/>
        <v>1.0976132600000001E-2</v>
      </c>
      <c r="N392" s="43">
        <f t="shared" si="43"/>
        <v>4.2134066599999999E-2</v>
      </c>
      <c r="O392" s="76">
        <f t="shared" si="44"/>
        <v>8.867336E-4</v>
      </c>
      <c r="P392" s="22">
        <f t="shared" si="45"/>
        <v>119886</v>
      </c>
      <c r="Q392" s="22"/>
      <c r="R392" s="22"/>
      <c r="S392" s="22"/>
      <c r="T392" s="22"/>
      <c r="U392" s="117"/>
    </row>
    <row r="393" spans="1:21" ht="15" hidden="1">
      <c r="A393" s="116" t="s">
        <v>4503</v>
      </c>
      <c r="B393" s="70" t="s">
        <v>5256</v>
      </c>
      <c r="C393" s="71" t="s">
        <v>6721</v>
      </c>
      <c r="D393" s="71" t="s">
        <v>6728</v>
      </c>
      <c r="E393" s="71" t="s">
        <v>6710</v>
      </c>
      <c r="F393" s="71">
        <v>3</v>
      </c>
      <c r="G393" s="73" t="s">
        <v>6704</v>
      </c>
      <c r="H393" s="74" t="s">
        <v>7093</v>
      </c>
      <c r="I393" s="37">
        <v>8839</v>
      </c>
      <c r="J393" s="38">
        <v>1363</v>
      </c>
      <c r="K393" s="87">
        <v>144</v>
      </c>
      <c r="L393" s="88">
        <v>759.08</v>
      </c>
      <c r="M393" s="43">
        <f t="shared" si="42"/>
        <v>1.6291435600000001E-2</v>
      </c>
      <c r="N393" s="43">
        <f t="shared" si="43"/>
        <v>2.9252814799999999E-2</v>
      </c>
      <c r="O393" s="76">
        <f t="shared" si="44"/>
        <v>6.1564089999999996E-4</v>
      </c>
      <c r="P393" s="22">
        <f t="shared" si="45"/>
        <v>83234</v>
      </c>
      <c r="Q393" s="22"/>
      <c r="R393" s="22"/>
      <c r="S393" s="22"/>
      <c r="T393" s="22"/>
      <c r="U393" s="117"/>
    </row>
    <row r="394" spans="1:21" ht="15" hidden="1">
      <c r="A394" s="116" t="s">
        <v>4504</v>
      </c>
      <c r="B394" s="70" t="s">
        <v>5257</v>
      </c>
      <c r="C394" s="71" t="s">
        <v>6721</v>
      </c>
      <c r="D394" s="71" t="s">
        <v>6728</v>
      </c>
      <c r="E394" s="71" t="s">
        <v>6715</v>
      </c>
      <c r="F394" s="71" t="s">
        <v>6714</v>
      </c>
      <c r="G394" s="73" t="s">
        <v>6703</v>
      </c>
      <c r="H394" s="74" t="s">
        <v>7094</v>
      </c>
      <c r="I394" s="37">
        <v>5339</v>
      </c>
      <c r="J394" s="38">
        <v>807</v>
      </c>
      <c r="K394" s="87">
        <v>39</v>
      </c>
      <c r="L394" s="88">
        <v>754.4</v>
      </c>
      <c r="M394" s="43">
        <f t="shared" si="42"/>
        <v>7.3047386999999997E-3</v>
      </c>
      <c r="N394" s="43">
        <f t="shared" si="43"/>
        <v>7.8140563000000003E-3</v>
      </c>
      <c r="O394" s="76">
        <f t="shared" si="44"/>
        <v>1.6445089999999999E-4</v>
      </c>
      <c r="P394" s="22">
        <f t="shared" si="45"/>
        <v>22233</v>
      </c>
      <c r="Q394" s="22"/>
      <c r="R394" s="22"/>
      <c r="S394" s="22"/>
      <c r="T394" s="22"/>
      <c r="U394" s="117"/>
    </row>
    <row r="395" spans="1:21" ht="15" hidden="1">
      <c r="A395" s="116" t="s">
        <v>4505</v>
      </c>
      <c r="B395" s="70" t="s">
        <v>5258</v>
      </c>
      <c r="C395" s="71" t="s">
        <v>6721</v>
      </c>
      <c r="D395" s="71" t="s">
        <v>6728</v>
      </c>
      <c r="E395" s="71" t="s">
        <v>6717</v>
      </c>
      <c r="F395" s="71" t="s">
        <v>6714</v>
      </c>
      <c r="G395" s="73" t="s">
        <v>6703</v>
      </c>
      <c r="H395" s="74" t="s">
        <v>7095</v>
      </c>
      <c r="I395" s="37">
        <v>7313</v>
      </c>
      <c r="J395" s="38">
        <v>1188</v>
      </c>
      <c r="K395" s="87">
        <v>162</v>
      </c>
      <c r="L395" s="88">
        <v>661.56</v>
      </c>
      <c r="M395" s="43">
        <f t="shared" si="42"/>
        <v>2.2152331399999999E-2</v>
      </c>
      <c r="N395" s="43">
        <f t="shared" si="43"/>
        <v>3.9780170599999998E-2</v>
      </c>
      <c r="O395" s="76">
        <f t="shared" si="44"/>
        <v>8.3719459999999997E-4</v>
      </c>
      <c r="P395" s="22">
        <f t="shared" si="45"/>
        <v>113188</v>
      </c>
      <c r="Q395" s="22"/>
      <c r="R395" s="22"/>
      <c r="S395" s="22"/>
      <c r="T395" s="22"/>
      <c r="U395" s="117"/>
    </row>
    <row r="396" spans="1:21" ht="15" hidden="1">
      <c r="A396" s="116" t="s">
        <v>4506</v>
      </c>
      <c r="B396" s="70" t="s">
        <v>5259</v>
      </c>
      <c r="C396" s="71" t="s">
        <v>6721</v>
      </c>
      <c r="D396" s="71" t="s">
        <v>6728</v>
      </c>
      <c r="E396" s="71" t="s">
        <v>6719</v>
      </c>
      <c r="F396" s="71" t="s">
        <v>6714</v>
      </c>
      <c r="G396" s="73" t="s">
        <v>6703</v>
      </c>
      <c r="H396" s="74" t="s">
        <v>7092</v>
      </c>
      <c r="I396" s="37">
        <v>7399</v>
      </c>
      <c r="J396" s="38">
        <v>1190</v>
      </c>
      <c r="K396" s="87">
        <v>53</v>
      </c>
      <c r="L396" s="88">
        <v>933.5</v>
      </c>
      <c r="M396" s="43">
        <f t="shared" si="42"/>
        <v>7.1631300999999998E-3</v>
      </c>
      <c r="N396" s="43">
        <f t="shared" si="43"/>
        <v>9.1313602000000008E-3</v>
      </c>
      <c r="O396" s="76">
        <f t="shared" si="44"/>
        <v>1.9217419999999999E-4</v>
      </c>
      <c r="P396" s="22">
        <f t="shared" si="45"/>
        <v>25981</v>
      </c>
      <c r="Q396" s="22"/>
      <c r="R396" s="22"/>
      <c r="S396" s="22"/>
      <c r="T396" s="22"/>
      <c r="U396" s="117"/>
    </row>
    <row r="397" spans="1:21" ht="15" hidden="1">
      <c r="A397" s="116" t="s">
        <v>4507</v>
      </c>
      <c r="B397" s="70" t="s">
        <v>5260</v>
      </c>
      <c r="C397" s="71" t="s">
        <v>6721</v>
      </c>
      <c r="D397" s="71" t="s">
        <v>6728</v>
      </c>
      <c r="E397" s="71" t="s">
        <v>6721</v>
      </c>
      <c r="F397" s="71" t="s">
        <v>6714</v>
      </c>
      <c r="G397" s="73" t="s">
        <v>6703</v>
      </c>
      <c r="H397" s="74" t="s">
        <v>7096</v>
      </c>
      <c r="I397" s="37">
        <v>5871</v>
      </c>
      <c r="J397" s="38">
        <v>917</v>
      </c>
      <c r="K397" s="87">
        <v>24</v>
      </c>
      <c r="L397" s="88">
        <v>605.52</v>
      </c>
      <c r="M397" s="43">
        <f t="shared" si="42"/>
        <v>4.0878896000000001E-3</v>
      </c>
      <c r="N397" s="43">
        <f t="shared" si="43"/>
        <v>6.1907033999999998E-3</v>
      </c>
      <c r="O397" s="76">
        <f t="shared" si="44"/>
        <v>1.3028660000000001E-4</v>
      </c>
      <c r="P397" s="22">
        <f t="shared" si="45"/>
        <v>17614</v>
      </c>
      <c r="Q397" s="22"/>
      <c r="R397" s="22"/>
      <c r="S397" s="22"/>
      <c r="T397" s="22"/>
      <c r="U397" s="117"/>
    </row>
    <row r="398" spans="1:21" ht="15" hidden="1">
      <c r="A398" s="116" t="s">
        <v>4508</v>
      </c>
      <c r="B398" s="70" t="s">
        <v>5261</v>
      </c>
      <c r="C398" s="71" t="s">
        <v>6721</v>
      </c>
      <c r="D398" s="71" t="s">
        <v>6728</v>
      </c>
      <c r="E398" s="71" t="s">
        <v>6728</v>
      </c>
      <c r="F398" s="71" t="s">
        <v>6714</v>
      </c>
      <c r="G398" s="73" t="s">
        <v>6703</v>
      </c>
      <c r="H398" s="74" t="s">
        <v>7097</v>
      </c>
      <c r="I398" s="37">
        <v>6501</v>
      </c>
      <c r="J398" s="38">
        <v>943</v>
      </c>
      <c r="K398" s="87">
        <v>81</v>
      </c>
      <c r="L398" s="88">
        <v>744.91</v>
      </c>
      <c r="M398" s="43">
        <f t="shared" si="42"/>
        <v>1.24596215E-2</v>
      </c>
      <c r="N398" s="43">
        <f t="shared" si="43"/>
        <v>1.5772943099999999E-2</v>
      </c>
      <c r="O398" s="76">
        <f t="shared" si="44"/>
        <v>3.3194989999999998E-4</v>
      </c>
      <c r="P398" s="22">
        <f t="shared" si="45"/>
        <v>44879</v>
      </c>
      <c r="Q398" s="22"/>
      <c r="R398" s="22"/>
      <c r="S398" s="22"/>
      <c r="T398" s="22"/>
      <c r="U398" s="117"/>
    </row>
    <row r="399" spans="1:21" ht="15" hidden="1">
      <c r="A399" s="116" t="s">
        <v>4509</v>
      </c>
      <c r="B399" s="70" t="s">
        <v>5262</v>
      </c>
      <c r="C399" s="71" t="s">
        <v>6721</v>
      </c>
      <c r="D399" s="71" t="s">
        <v>6728</v>
      </c>
      <c r="E399" s="71" t="s">
        <v>6752</v>
      </c>
      <c r="F399" s="71" t="s">
        <v>6714</v>
      </c>
      <c r="G399" s="73" t="s">
        <v>6703</v>
      </c>
      <c r="H399" s="74" t="s">
        <v>7098</v>
      </c>
      <c r="I399" s="37">
        <v>8699</v>
      </c>
      <c r="J399" s="38">
        <v>1365</v>
      </c>
      <c r="K399" s="87">
        <v>73</v>
      </c>
      <c r="L399" s="88">
        <v>725.71</v>
      </c>
      <c r="M399" s="43">
        <f t="shared" si="42"/>
        <v>8.3917690999999999E-3</v>
      </c>
      <c r="N399" s="43">
        <f t="shared" si="43"/>
        <v>1.5784217900000001E-2</v>
      </c>
      <c r="O399" s="76">
        <f t="shared" si="44"/>
        <v>3.3218720000000002E-4</v>
      </c>
      <c r="P399" s="22">
        <f t="shared" si="45"/>
        <v>44911</v>
      </c>
      <c r="Q399" s="22"/>
      <c r="R399" s="22"/>
      <c r="S399" s="22"/>
      <c r="T399" s="22"/>
      <c r="U399" s="117"/>
    </row>
    <row r="400" spans="1:21" ht="15" hidden="1">
      <c r="A400" s="116" t="s">
        <v>4510</v>
      </c>
      <c r="B400" s="70" t="s">
        <v>5263</v>
      </c>
      <c r="C400" s="71" t="s">
        <v>6721</v>
      </c>
      <c r="D400" s="71" t="s">
        <v>6728</v>
      </c>
      <c r="E400" s="71" t="s">
        <v>6754</v>
      </c>
      <c r="F400" s="71" t="s">
        <v>6714</v>
      </c>
      <c r="G400" s="73" t="s">
        <v>6703</v>
      </c>
      <c r="H400" s="74" t="s">
        <v>7099</v>
      </c>
      <c r="I400" s="37">
        <v>5543</v>
      </c>
      <c r="J400" s="38">
        <v>897</v>
      </c>
      <c r="K400" s="87">
        <v>49</v>
      </c>
      <c r="L400" s="88">
        <v>1242.03</v>
      </c>
      <c r="M400" s="43">
        <f t="shared" si="42"/>
        <v>8.8399783000000006E-3</v>
      </c>
      <c r="N400" s="43">
        <f t="shared" si="43"/>
        <v>6.3842745000000003E-3</v>
      </c>
      <c r="O400" s="76">
        <f t="shared" si="44"/>
        <v>1.3436040000000001E-4</v>
      </c>
      <c r="P400" s="22">
        <f t="shared" si="45"/>
        <v>18165</v>
      </c>
      <c r="Q400" s="22"/>
      <c r="R400" s="22"/>
      <c r="S400" s="22"/>
      <c r="T400" s="22"/>
      <c r="U400" s="117"/>
    </row>
    <row r="401" spans="1:21" ht="15" hidden="1">
      <c r="A401" s="116" t="s">
        <v>4511</v>
      </c>
      <c r="B401" s="70" t="s">
        <v>5264</v>
      </c>
      <c r="C401" s="71" t="s">
        <v>6721</v>
      </c>
      <c r="D401" s="71" t="s">
        <v>6728</v>
      </c>
      <c r="E401" s="71" t="s">
        <v>6767</v>
      </c>
      <c r="F401" s="71" t="s">
        <v>6714</v>
      </c>
      <c r="G401" s="73" t="s">
        <v>6703</v>
      </c>
      <c r="H401" s="74" t="s">
        <v>7100</v>
      </c>
      <c r="I401" s="37">
        <v>6580</v>
      </c>
      <c r="J401" s="38">
        <v>982</v>
      </c>
      <c r="K401" s="87">
        <v>55</v>
      </c>
      <c r="L401" s="88">
        <v>781.95</v>
      </c>
      <c r="M401" s="43">
        <f t="shared" si="42"/>
        <v>8.3586626000000004E-3</v>
      </c>
      <c r="N401" s="43">
        <f t="shared" si="43"/>
        <v>1.0497099100000001E-2</v>
      </c>
      <c r="O401" s="76">
        <f t="shared" si="44"/>
        <v>2.2091689999999999E-4</v>
      </c>
      <c r="P401" s="22">
        <f t="shared" si="45"/>
        <v>29867</v>
      </c>
      <c r="Q401" s="22"/>
      <c r="R401" s="22"/>
      <c r="S401" s="22"/>
      <c r="T401" s="22"/>
      <c r="U401" s="117"/>
    </row>
    <row r="402" spans="1:21" ht="15" hidden="1">
      <c r="A402" s="116" t="s">
        <v>4512</v>
      </c>
      <c r="B402" s="70" t="s">
        <v>5265</v>
      </c>
      <c r="C402" s="71" t="s">
        <v>6721</v>
      </c>
      <c r="D402" s="71" t="s">
        <v>6752</v>
      </c>
      <c r="E402" s="71" t="s">
        <v>6711</v>
      </c>
      <c r="F402" s="71" t="s">
        <v>6712</v>
      </c>
      <c r="G402" s="73" t="s">
        <v>6702</v>
      </c>
      <c r="H402" s="74" t="s">
        <v>7101</v>
      </c>
      <c r="I402" s="37">
        <v>22220</v>
      </c>
      <c r="J402" s="38">
        <v>3025</v>
      </c>
      <c r="K402" s="87">
        <v>275</v>
      </c>
      <c r="L402" s="88">
        <v>1461.82</v>
      </c>
      <c r="M402" s="43">
        <f t="shared" si="42"/>
        <v>1.2376237599999999E-2</v>
      </c>
      <c r="N402" s="43">
        <f t="shared" si="43"/>
        <v>2.56106215E-2</v>
      </c>
      <c r="O402" s="76">
        <f t="shared" si="44"/>
        <v>5.3898900000000003E-4</v>
      </c>
      <c r="P402" s="22">
        <f t="shared" si="45"/>
        <v>72871</v>
      </c>
      <c r="Q402" s="22"/>
      <c r="R402" s="22"/>
      <c r="S402" s="22"/>
      <c r="T402" s="22"/>
      <c r="U402" s="117"/>
    </row>
    <row r="403" spans="1:21" ht="15" hidden="1">
      <c r="A403" s="116" t="s">
        <v>4513</v>
      </c>
      <c r="B403" s="70" t="s">
        <v>5266</v>
      </c>
      <c r="C403" s="71" t="s">
        <v>6721</v>
      </c>
      <c r="D403" s="71" t="s">
        <v>6752</v>
      </c>
      <c r="E403" s="71" t="s">
        <v>6710</v>
      </c>
      <c r="F403" s="71" t="s">
        <v>6714</v>
      </c>
      <c r="G403" s="73" t="s">
        <v>6703</v>
      </c>
      <c r="H403" s="74" t="s">
        <v>7102</v>
      </c>
      <c r="I403" s="37">
        <v>4124</v>
      </c>
      <c r="J403" s="38">
        <v>642</v>
      </c>
      <c r="K403" s="87">
        <v>12</v>
      </c>
      <c r="L403" s="88">
        <v>722.1</v>
      </c>
      <c r="M403" s="43">
        <f t="shared" si="42"/>
        <v>2.9097963000000002E-3</v>
      </c>
      <c r="N403" s="43">
        <f t="shared" si="43"/>
        <v>2.5870227999999999E-3</v>
      </c>
      <c r="O403" s="76">
        <f t="shared" si="44"/>
        <v>5.4445199999999998E-5</v>
      </c>
      <c r="P403" s="22">
        <f t="shared" si="45"/>
        <v>7360</v>
      </c>
      <c r="Q403" s="22"/>
      <c r="R403" s="22"/>
      <c r="S403" s="22"/>
      <c r="T403" s="22"/>
      <c r="U403" s="117"/>
    </row>
    <row r="404" spans="1:21" ht="15" hidden="1">
      <c r="A404" s="116" t="s">
        <v>4514</v>
      </c>
      <c r="B404" s="70" t="s">
        <v>5267</v>
      </c>
      <c r="C404" s="71" t="s">
        <v>6721</v>
      </c>
      <c r="D404" s="71" t="s">
        <v>6752</v>
      </c>
      <c r="E404" s="71" t="s">
        <v>6715</v>
      </c>
      <c r="F404" s="71" t="s">
        <v>6714</v>
      </c>
      <c r="G404" s="73" t="s">
        <v>6703</v>
      </c>
      <c r="H404" s="74" t="s">
        <v>7103</v>
      </c>
      <c r="I404" s="37">
        <v>5915</v>
      </c>
      <c r="J404" s="38">
        <v>983</v>
      </c>
      <c r="K404" s="87">
        <v>136</v>
      </c>
      <c r="L404" s="88">
        <v>881.26</v>
      </c>
      <c r="M404" s="43">
        <f t="shared" si="42"/>
        <v>2.29923922E-2</v>
      </c>
      <c r="N404" s="43">
        <f t="shared" si="43"/>
        <v>2.5646825599999999E-2</v>
      </c>
      <c r="O404" s="76">
        <f t="shared" si="44"/>
        <v>5.3975089999999996E-4</v>
      </c>
      <c r="P404" s="22">
        <f t="shared" si="45"/>
        <v>72974</v>
      </c>
      <c r="Q404" s="22"/>
      <c r="R404" s="22"/>
      <c r="S404" s="22"/>
      <c r="T404" s="22"/>
      <c r="U404" s="117"/>
    </row>
    <row r="405" spans="1:21" ht="15" hidden="1">
      <c r="A405" s="116" t="s">
        <v>4515</v>
      </c>
      <c r="B405" s="70" t="s">
        <v>5268</v>
      </c>
      <c r="C405" s="71" t="s">
        <v>6721</v>
      </c>
      <c r="D405" s="71" t="s">
        <v>6752</v>
      </c>
      <c r="E405" s="71" t="s">
        <v>6717</v>
      </c>
      <c r="F405" s="71" t="s">
        <v>6714</v>
      </c>
      <c r="G405" s="73" t="s">
        <v>6703</v>
      </c>
      <c r="H405" s="74" t="s">
        <v>7104</v>
      </c>
      <c r="I405" s="37">
        <v>2849</v>
      </c>
      <c r="J405" s="38">
        <v>425</v>
      </c>
      <c r="K405" s="87">
        <v>64</v>
      </c>
      <c r="L405" s="88">
        <v>888.16</v>
      </c>
      <c r="M405" s="43">
        <f t="shared" si="42"/>
        <v>2.2464022399999999E-2</v>
      </c>
      <c r="N405" s="43">
        <f t="shared" si="43"/>
        <v>1.0749425199999999E-2</v>
      </c>
      <c r="O405" s="76">
        <f t="shared" si="44"/>
        <v>2.2622730000000001E-4</v>
      </c>
      <c r="P405" s="22">
        <f t="shared" si="45"/>
        <v>30585</v>
      </c>
      <c r="Q405" s="22"/>
      <c r="R405" s="22"/>
      <c r="S405" s="22"/>
      <c r="T405" s="22"/>
      <c r="U405" s="117"/>
    </row>
    <row r="406" spans="1:21" ht="15" hidden="1">
      <c r="A406" s="116" t="s">
        <v>4516</v>
      </c>
      <c r="B406" s="70" t="s">
        <v>5269</v>
      </c>
      <c r="C406" s="71" t="s">
        <v>6721</v>
      </c>
      <c r="D406" s="71" t="s">
        <v>6752</v>
      </c>
      <c r="E406" s="71" t="s">
        <v>6719</v>
      </c>
      <c r="F406" s="71" t="s">
        <v>6714</v>
      </c>
      <c r="G406" s="73" t="s">
        <v>6703</v>
      </c>
      <c r="H406" s="74" t="s">
        <v>7105</v>
      </c>
      <c r="I406" s="37">
        <v>6469</v>
      </c>
      <c r="J406" s="38">
        <v>1013</v>
      </c>
      <c r="K406" s="87">
        <v>62</v>
      </c>
      <c r="L406" s="88">
        <v>791.71</v>
      </c>
      <c r="M406" s="43">
        <f t="shared" si="42"/>
        <v>9.5841706000000006E-3</v>
      </c>
      <c r="N406" s="43">
        <f t="shared" si="43"/>
        <v>1.22630316E-2</v>
      </c>
      <c r="O406" s="76">
        <f t="shared" si="44"/>
        <v>2.5808189999999999E-4</v>
      </c>
      <c r="P406" s="22">
        <f t="shared" si="45"/>
        <v>34892</v>
      </c>
      <c r="Q406" s="22"/>
      <c r="R406" s="22"/>
      <c r="S406" s="22"/>
      <c r="T406" s="22"/>
      <c r="U406" s="117"/>
    </row>
    <row r="407" spans="1:21" ht="15" hidden="1">
      <c r="A407" s="116" t="s">
        <v>4517</v>
      </c>
      <c r="B407" s="70" t="s">
        <v>5270</v>
      </c>
      <c r="C407" s="71" t="s">
        <v>6721</v>
      </c>
      <c r="D407" s="71" t="s">
        <v>6752</v>
      </c>
      <c r="E407" s="71" t="s">
        <v>6721</v>
      </c>
      <c r="F407" s="71">
        <v>3</v>
      </c>
      <c r="G407" s="73" t="s">
        <v>6704</v>
      </c>
      <c r="H407" s="74" t="s">
        <v>7106</v>
      </c>
      <c r="I407" s="37">
        <v>6512</v>
      </c>
      <c r="J407" s="38">
        <v>1026</v>
      </c>
      <c r="K407" s="87">
        <v>234</v>
      </c>
      <c r="L407" s="88">
        <v>612.23</v>
      </c>
      <c r="M407" s="43">
        <f t="shared" si="42"/>
        <v>3.5933660899999997E-2</v>
      </c>
      <c r="N407" s="43">
        <f t="shared" si="43"/>
        <v>6.0219094200000003E-2</v>
      </c>
      <c r="O407" s="76">
        <f t="shared" si="44"/>
        <v>1.2673426000000001E-3</v>
      </c>
      <c r="P407" s="22">
        <f t="shared" si="45"/>
        <v>171344</v>
      </c>
      <c r="Q407" s="22"/>
      <c r="R407" s="22"/>
      <c r="S407" s="22"/>
      <c r="T407" s="22"/>
      <c r="U407" s="117"/>
    </row>
    <row r="408" spans="1:21" ht="15" hidden="1">
      <c r="A408" s="116" t="s">
        <v>4518</v>
      </c>
      <c r="B408" s="70" t="s">
        <v>5271</v>
      </c>
      <c r="C408" s="71" t="s">
        <v>6721</v>
      </c>
      <c r="D408" s="71" t="s">
        <v>6752</v>
      </c>
      <c r="E408" s="71" t="s">
        <v>6728</v>
      </c>
      <c r="F408" s="71" t="s">
        <v>6714</v>
      </c>
      <c r="G408" s="73" t="s">
        <v>6703</v>
      </c>
      <c r="H408" s="74" t="s">
        <v>7101</v>
      </c>
      <c r="I408" s="37">
        <v>11485</v>
      </c>
      <c r="J408" s="38">
        <v>1934</v>
      </c>
      <c r="K408" s="87">
        <v>132</v>
      </c>
      <c r="L408" s="88">
        <v>1155.4100000000001</v>
      </c>
      <c r="M408" s="43">
        <f t="shared" si="42"/>
        <v>1.1493252000000001E-2</v>
      </c>
      <c r="N408" s="43">
        <f t="shared" si="43"/>
        <v>1.9238148600000001E-2</v>
      </c>
      <c r="O408" s="76">
        <f t="shared" si="44"/>
        <v>4.0487690000000001E-4</v>
      </c>
      <c r="P408" s="22">
        <f t="shared" si="45"/>
        <v>54739</v>
      </c>
      <c r="Q408" s="22"/>
      <c r="R408" s="22"/>
      <c r="S408" s="22"/>
      <c r="T408" s="22"/>
      <c r="U408" s="117"/>
    </row>
    <row r="409" spans="1:21" ht="15" hidden="1">
      <c r="A409" s="116" t="s">
        <v>4519</v>
      </c>
      <c r="B409" s="70" t="s">
        <v>5272</v>
      </c>
      <c r="C409" s="71" t="s">
        <v>6721</v>
      </c>
      <c r="D409" s="71" t="s">
        <v>6752</v>
      </c>
      <c r="E409" s="71" t="s">
        <v>6752</v>
      </c>
      <c r="F409" s="71" t="s">
        <v>6714</v>
      </c>
      <c r="G409" s="73" t="s">
        <v>6703</v>
      </c>
      <c r="H409" s="74" t="s">
        <v>7107</v>
      </c>
      <c r="I409" s="37">
        <v>6020</v>
      </c>
      <c r="J409" s="38">
        <v>909</v>
      </c>
      <c r="K409" s="87">
        <v>119</v>
      </c>
      <c r="L409" s="88">
        <v>943.08</v>
      </c>
      <c r="M409" s="43">
        <f t="shared" si="42"/>
        <v>1.97674418E-2</v>
      </c>
      <c r="N409" s="43">
        <f t="shared" si="43"/>
        <v>1.9053107400000002E-2</v>
      </c>
      <c r="O409" s="76">
        <f t="shared" si="44"/>
        <v>4.009827E-4</v>
      </c>
      <c r="P409" s="22">
        <f t="shared" si="45"/>
        <v>54212</v>
      </c>
      <c r="Q409" s="22"/>
      <c r="R409" s="22"/>
      <c r="S409" s="22"/>
      <c r="T409" s="22"/>
      <c r="U409" s="117"/>
    </row>
    <row r="410" spans="1:21" ht="15" hidden="1">
      <c r="A410" s="116" t="s">
        <v>4520</v>
      </c>
      <c r="B410" s="70" t="s">
        <v>5273</v>
      </c>
      <c r="C410" s="71" t="s">
        <v>6721</v>
      </c>
      <c r="D410" s="71" t="s">
        <v>6752</v>
      </c>
      <c r="E410" s="71" t="s">
        <v>6754</v>
      </c>
      <c r="F410" s="71" t="s">
        <v>6714</v>
      </c>
      <c r="G410" s="73" t="s">
        <v>6703</v>
      </c>
      <c r="H410" s="74" t="s">
        <v>7108</v>
      </c>
      <c r="I410" s="37">
        <v>6281</v>
      </c>
      <c r="J410" s="38">
        <v>1036</v>
      </c>
      <c r="K410" s="87">
        <v>67</v>
      </c>
      <c r="L410" s="88">
        <v>620.53</v>
      </c>
      <c r="M410" s="43">
        <f t="shared" si="42"/>
        <v>1.0667091199999999E-2</v>
      </c>
      <c r="N410" s="43">
        <f t="shared" si="43"/>
        <v>1.7809141300000001E-2</v>
      </c>
      <c r="O410" s="76">
        <f t="shared" si="44"/>
        <v>3.748027E-4</v>
      </c>
      <c r="P410" s="22">
        <f t="shared" si="45"/>
        <v>50673</v>
      </c>
      <c r="Q410" s="22"/>
      <c r="R410" s="22"/>
      <c r="S410" s="22"/>
      <c r="T410" s="22"/>
      <c r="U410" s="117"/>
    </row>
    <row r="411" spans="1:21" ht="15" hidden="1">
      <c r="A411" s="116" t="s">
        <v>4521</v>
      </c>
      <c r="B411" s="70" t="s">
        <v>5274</v>
      </c>
      <c r="C411" s="71" t="s">
        <v>6721</v>
      </c>
      <c r="D411" s="71" t="s">
        <v>6752</v>
      </c>
      <c r="E411" s="71" t="s">
        <v>6767</v>
      </c>
      <c r="F411" s="71">
        <v>3</v>
      </c>
      <c r="G411" s="73" t="s">
        <v>6704</v>
      </c>
      <c r="H411" s="74" t="s">
        <v>7109</v>
      </c>
      <c r="I411" s="37">
        <v>5307</v>
      </c>
      <c r="J411" s="38">
        <v>921</v>
      </c>
      <c r="K411" s="87">
        <v>53</v>
      </c>
      <c r="L411" s="88">
        <v>857.84</v>
      </c>
      <c r="M411" s="43">
        <f t="shared" si="42"/>
        <v>9.9868097999999995E-3</v>
      </c>
      <c r="N411" s="43">
        <f t="shared" si="43"/>
        <v>1.07221064E-2</v>
      </c>
      <c r="O411" s="76">
        <f t="shared" si="44"/>
        <v>2.2565230000000001E-4</v>
      </c>
      <c r="P411" s="22">
        <f t="shared" si="45"/>
        <v>30508</v>
      </c>
      <c r="Q411" s="22"/>
      <c r="R411" s="22"/>
      <c r="S411" s="22"/>
      <c r="T411" s="22"/>
      <c r="U411" s="117"/>
    </row>
    <row r="412" spans="1:21" ht="15" hidden="1">
      <c r="A412" s="116" t="s">
        <v>4522</v>
      </c>
      <c r="B412" s="70" t="s">
        <v>5275</v>
      </c>
      <c r="C412" s="71" t="s">
        <v>6721</v>
      </c>
      <c r="D412" s="71" t="s">
        <v>6752</v>
      </c>
      <c r="E412" s="71" t="s">
        <v>6769</v>
      </c>
      <c r="F412" s="71" t="s">
        <v>6714</v>
      </c>
      <c r="G412" s="73" t="s">
        <v>6703</v>
      </c>
      <c r="H412" s="74" t="s">
        <v>7110</v>
      </c>
      <c r="I412" s="37">
        <v>3947</v>
      </c>
      <c r="J412" s="38">
        <v>672</v>
      </c>
      <c r="K412" s="87">
        <v>79</v>
      </c>
      <c r="L412" s="88">
        <v>726.43</v>
      </c>
      <c r="M412" s="43">
        <f t="shared" si="42"/>
        <v>2.0015201400000002E-2</v>
      </c>
      <c r="N412" s="43">
        <f t="shared" si="43"/>
        <v>1.8515500899999999E-2</v>
      </c>
      <c r="O412" s="76">
        <f t="shared" si="44"/>
        <v>3.896684E-4</v>
      </c>
      <c r="P412" s="22">
        <f t="shared" si="45"/>
        <v>52683</v>
      </c>
      <c r="Q412" s="22"/>
      <c r="R412" s="22"/>
      <c r="S412" s="22"/>
      <c r="T412" s="22"/>
      <c r="U412" s="117"/>
    </row>
    <row r="413" spans="1:21" ht="15" hidden="1">
      <c r="A413" s="116" t="s">
        <v>4523</v>
      </c>
      <c r="B413" s="70" t="s">
        <v>5276</v>
      </c>
      <c r="C413" s="71" t="s">
        <v>6721</v>
      </c>
      <c r="D413" s="71" t="s">
        <v>6752</v>
      </c>
      <c r="E413" s="71" t="s">
        <v>6770</v>
      </c>
      <c r="F413" s="71" t="s">
        <v>6714</v>
      </c>
      <c r="G413" s="73" t="s">
        <v>6703</v>
      </c>
      <c r="H413" s="74" t="s">
        <v>7111</v>
      </c>
      <c r="I413" s="37">
        <v>4913</v>
      </c>
      <c r="J413" s="38">
        <v>774</v>
      </c>
      <c r="K413" s="87">
        <v>19</v>
      </c>
      <c r="L413" s="88">
        <v>637</v>
      </c>
      <c r="M413" s="43">
        <f t="shared" si="42"/>
        <v>3.8672908000000001E-3</v>
      </c>
      <c r="N413" s="43">
        <f t="shared" si="43"/>
        <v>4.6990315E-3</v>
      </c>
      <c r="O413" s="76">
        <f t="shared" si="44"/>
        <v>9.8893499999999998E-5</v>
      </c>
      <c r="P413" s="22">
        <f t="shared" si="45"/>
        <v>13370</v>
      </c>
      <c r="Q413" s="22"/>
      <c r="R413" s="22"/>
      <c r="S413" s="22"/>
      <c r="T413" s="22"/>
      <c r="U413" s="117"/>
    </row>
    <row r="414" spans="1:21" ht="15" hidden="1">
      <c r="A414" s="116" t="s">
        <v>4524</v>
      </c>
      <c r="B414" s="70" t="s">
        <v>5277</v>
      </c>
      <c r="C414" s="71" t="s">
        <v>6721</v>
      </c>
      <c r="D414" s="71" t="s">
        <v>6752</v>
      </c>
      <c r="E414" s="71" t="s">
        <v>6772</v>
      </c>
      <c r="F414" s="71" t="s">
        <v>6714</v>
      </c>
      <c r="G414" s="73" t="s">
        <v>6703</v>
      </c>
      <c r="H414" s="74" t="s">
        <v>7112</v>
      </c>
      <c r="I414" s="37">
        <v>3284</v>
      </c>
      <c r="J414" s="38">
        <v>474</v>
      </c>
      <c r="K414" s="87">
        <v>35</v>
      </c>
      <c r="L414" s="88">
        <v>1045.9000000000001</v>
      </c>
      <c r="M414" s="43">
        <f t="shared" si="42"/>
        <v>1.06577344E-2</v>
      </c>
      <c r="N414" s="43">
        <f t="shared" si="43"/>
        <v>4.830066E-3</v>
      </c>
      <c r="O414" s="76">
        <f t="shared" si="44"/>
        <v>1.0165119999999999E-4</v>
      </c>
      <c r="P414" s="22">
        <f t="shared" si="45"/>
        <v>13743</v>
      </c>
      <c r="Q414" s="22"/>
      <c r="R414" s="22"/>
      <c r="S414" s="22"/>
      <c r="T414" s="22"/>
      <c r="U414" s="117"/>
    </row>
    <row r="415" spans="1:21" ht="15" hidden="1">
      <c r="A415" s="116" t="s">
        <v>4525</v>
      </c>
      <c r="B415" s="70" t="s">
        <v>5278</v>
      </c>
      <c r="C415" s="71" t="s">
        <v>6721</v>
      </c>
      <c r="D415" s="71" t="s">
        <v>6754</v>
      </c>
      <c r="E415" s="71" t="s">
        <v>6711</v>
      </c>
      <c r="F415" s="71">
        <v>3</v>
      </c>
      <c r="G415" s="73" t="s">
        <v>6704</v>
      </c>
      <c r="H415" s="74" t="s">
        <v>7113</v>
      </c>
      <c r="I415" s="37">
        <v>13322</v>
      </c>
      <c r="J415" s="38">
        <v>2027</v>
      </c>
      <c r="K415" s="87">
        <v>197</v>
      </c>
      <c r="L415" s="88">
        <v>1137.3</v>
      </c>
      <c r="M415" s="43">
        <f t="shared" si="42"/>
        <v>1.4787569400000001E-2</v>
      </c>
      <c r="N415" s="43">
        <f t="shared" si="43"/>
        <v>2.6355757600000002E-2</v>
      </c>
      <c r="O415" s="76">
        <f t="shared" si="44"/>
        <v>5.546708E-4</v>
      </c>
      <c r="P415" s="22">
        <f t="shared" si="45"/>
        <v>74991</v>
      </c>
      <c r="Q415" s="22"/>
      <c r="R415" s="22"/>
      <c r="S415" s="22"/>
      <c r="T415" s="22"/>
      <c r="U415" s="117"/>
    </row>
    <row r="416" spans="1:21" ht="15" hidden="1">
      <c r="A416" s="116" t="s">
        <v>4526</v>
      </c>
      <c r="B416" s="70" t="s">
        <v>5279</v>
      </c>
      <c r="C416" s="71" t="s">
        <v>6721</v>
      </c>
      <c r="D416" s="71" t="s">
        <v>6754</v>
      </c>
      <c r="E416" s="71" t="s">
        <v>6710</v>
      </c>
      <c r="F416" s="71" t="s">
        <v>6714</v>
      </c>
      <c r="G416" s="73" t="s">
        <v>6703</v>
      </c>
      <c r="H416" s="74" t="s">
        <v>7114</v>
      </c>
      <c r="I416" s="37">
        <v>3785</v>
      </c>
      <c r="J416" s="38">
        <v>600</v>
      </c>
      <c r="K416" s="87">
        <v>9</v>
      </c>
      <c r="L416" s="88">
        <v>659.18</v>
      </c>
      <c r="M416" s="43">
        <f t="shared" si="42"/>
        <v>2.3778071E-3</v>
      </c>
      <c r="N416" s="43">
        <f t="shared" si="43"/>
        <v>2.1643318000000001E-3</v>
      </c>
      <c r="O416" s="76">
        <f t="shared" si="44"/>
        <v>4.5549500000000002E-5</v>
      </c>
      <c r="P416" s="22">
        <f t="shared" si="45"/>
        <v>6158</v>
      </c>
      <c r="Q416" s="22"/>
      <c r="R416" s="22"/>
      <c r="S416" s="22"/>
      <c r="T416" s="22"/>
      <c r="U416" s="117"/>
    </row>
    <row r="417" spans="1:21" ht="15" hidden="1">
      <c r="A417" s="116" t="s">
        <v>4527</v>
      </c>
      <c r="B417" s="70" t="s">
        <v>5280</v>
      </c>
      <c r="C417" s="71" t="s">
        <v>6721</v>
      </c>
      <c r="D417" s="71" t="s">
        <v>6754</v>
      </c>
      <c r="E417" s="71" t="s">
        <v>6715</v>
      </c>
      <c r="F417" s="71">
        <v>3</v>
      </c>
      <c r="G417" s="73" t="s">
        <v>6704</v>
      </c>
      <c r="H417" s="74" t="s">
        <v>7115</v>
      </c>
      <c r="I417" s="37">
        <v>11832</v>
      </c>
      <c r="J417" s="38">
        <v>1875</v>
      </c>
      <c r="K417" s="87">
        <v>88</v>
      </c>
      <c r="L417" s="88">
        <v>915.08</v>
      </c>
      <c r="M417" s="43">
        <f t="shared" si="42"/>
        <v>7.4374577000000004E-3</v>
      </c>
      <c r="N417" s="43">
        <f t="shared" si="43"/>
        <v>1.52393596E-2</v>
      </c>
      <c r="O417" s="76">
        <f t="shared" si="44"/>
        <v>3.2072030000000003E-4</v>
      </c>
      <c r="P417" s="22">
        <f t="shared" si="45"/>
        <v>43361</v>
      </c>
      <c r="Q417" s="22"/>
      <c r="R417" s="22"/>
      <c r="S417" s="22"/>
      <c r="T417" s="22"/>
      <c r="U417" s="117"/>
    </row>
    <row r="418" spans="1:21" ht="15" hidden="1">
      <c r="A418" s="116" t="s">
        <v>4528</v>
      </c>
      <c r="B418" s="70" t="s">
        <v>5281</v>
      </c>
      <c r="C418" s="71" t="s">
        <v>6721</v>
      </c>
      <c r="D418" s="71" t="s">
        <v>6754</v>
      </c>
      <c r="E418" s="71" t="s">
        <v>6717</v>
      </c>
      <c r="F418" s="71" t="s">
        <v>6714</v>
      </c>
      <c r="G418" s="73" t="s">
        <v>6703</v>
      </c>
      <c r="H418" s="74" t="s">
        <v>7116</v>
      </c>
      <c r="I418" s="37">
        <v>9032</v>
      </c>
      <c r="J418" s="38">
        <v>1411</v>
      </c>
      <c r="K418" s="87">
        <v>52</v>
      </c>
      <c r="L418" s="88">
        <v>925.16</v>
      </c>
      <c r="M418" s="43">
        <f t="shared" si="42"/>
        <v>5.7573073000000002E-3</v>
      </c>
      <c r="N418" s="43">
        <f t="shared" si="43"/>
        <v>8.7807088000000002E-3</v>
      </c>
      <c r="O418" s="76">
        <f t="shared" si="44"/>
        <v>1.8479459999999999E-4</v>
      </c>
      <c r="P418" s="22">
        <f t="shared" si="45"/>
        <v>24984</v>
      </c>
      <c r="Q418" s="22"/>
      <c r="R418" s="22"/>
      <c r="S418" s="22"/>
      <c r="T418" s="22"/>
      <c r="U418" s="117"/>
    </row>
    <row r="419" spans="1:21" ht="15" hidden="1">
      <c r="A419" s="116" t="s">
        <v>4529</v>
      </c>
      <c r="B419" s="70" t="s">
        <v>5282</v>
      </c>
      <c r="C419" s="71" t="s">
        <v>6721</v>
      </c>
      <c r="D419" s="71" t="s">
        <v>6754</v>
      </c>
      <c r="E419" s="71" t="s">
        <v>6719</v>
      </c>
      <c r="F419" s="71" t="s">
        <v>6714</v>
      </c>
      <c r="G419" s="73" t="s">
        <v>6703</v>
      </c>
      <c r="H419" s="74" t="s">
        <v>7117</v>
      </c>
      <c r="I419" s="37">
        <v>10418</v>
      </c>
      <c r="J419" s="38">
        <v>1795</v>
      </c>
      <c r="K419" s="87">
        <v>84</v>
      </c>
      <c r="L419" s="88">
        <v>1342.7</v>
      </c>
      <c r="M419" s="43">
        <f t="shared" si="42"/>
        <v>8.0629679000000006E-3</v>
      </c>
      <c r="N419" s="43">
        <f t="shared" si="43"/>
        <v>1.0779047700000001E-2</v>
      </c>
      <c r="O419" s="76">
        <f t="shared" si="44"/>
        <v>2.2685070000000001E-4</v>
      </c>
      <c r="P419" s="22">
        <f t="shared" si="45"/>
        <v>30670</v>
      </c>
      <c r="Q419" s="22"/>
      <c r="R419" s="22"/>
      <c r="S419" s="22"/>
      <c r="T419" s="22"/>
      <c r="U419" s="117"/>
    </row>
    <row r="420" spans="1:21" ht="15" hidden="1">
      <c r="A420" s="116" t="s">
        <v>4530</v>
      </c>
      <c r="B420" s="70" t="s">
        <v>5283</v>
      </c>
      <c r="C420" s="71" t="s">
        <v>6721</v>
      </c>
      <c r="D420" s="71" t="s">
        <v>6754</v>
      </c>
      <c r="E420" s="71" t="s">
        <v>6721</v>
      </c>
      <c r="F420" s="71" t="s">
        <v>6714</v>
      </c>
      <c r="G420" s="73" t="s">
        <v>6703</v>
      </c>
      <c r="H420" s="74" t="s">
        <v>7118</v>
      </c>
      <c r="I420" s="37">
        <v>7967</v>
      </c>
      <c r="J420" s="38">
        <v>1270</v>
      </c>
      <c r="K420" s="87">
        <v>20</v>
      </c>
      <c r="L420" s="88">
        <v>887.7</v>
      </c>
      <c r="M420" s="43">
        <f t="shared" si="42"/>
        <v>2.5103552000000002E-3</v>
      </c>
      <c r="N420" s="43">
        <f t="shared" si="43"/>
        <v>3.5914735000000001E-3</v>
      </c>
      <c r="O420" s="76">
        <f t="shared" si="44"/>
        <v>7.5584400000000001E-5</v>
      </c>
      <c r="P420" s="22">
        <f t="shared" si="45"/>
        <v>10219</v>
      </c>
      <c r="Q420" s="22"/>
      <c r="R420" s="22"/>
      <c r="S420" s="22"/>
      <c r="T420" s="22"/>
      <c r="U420" s="117"/>
    </row>
    <row r="421" spans="1:21" ht="15" hidden="1">
      <c r="A421" s="116" t="s">
        <v>4531</v>
      </c>
      <c r="B421" s="70" t="s">
        <v>5284</v>
      </c>
      <c r="C421" s="71" t="s">
        <v>6721</v>
      </c>
      <c r="D421" s="71" t="s">
        <v>6754</v>
      </c>
      <c r="E421" s="71" t="s">
        <v>6728</v>
      </c>
      <c r="F421" s="71" t="s">
        <v>6714</v>
      </c>
      <c r="G421" s="73" t="s">
        <v>6703</v>
      </c>
      <c r="H421" s="74" t="s">
        <v>7119</v>
      </c>
      <c r="I421" s="37">
        <v>13759</v>
      </c>
      <c r="J421" s="38">
        <v>2243</v>
      </c>
      <c r="K421" s="87">
        <v>73</v>
      </c>
      <c r="L421" s="88">
        <v>1443.62</v>
      </c>
      <c r="M421" s="43">
        <f t="shared" si="42"/>
        <v>5.3056181000000003E-3</v>
      </c>
      <c r="N421" s="43">
        <f t="shared" si="43"/>
        <v>8.2435137999999995E-3</v>
      </c>
      <c r="O421" s="76">
        <f t="shared" si="44"/>
        <v>1.7348910000000001E-4</v>
      </c>
      <c r="P421" s="22">
        <f t="shared" si="45"/>
        <v>23455</v>
      </c>
      <c r="Q421" s="22"/>
      <c r="R421" s="22"/>
      <c r="S421" s="22"/>
      <c r="T421" s="22"/>
      <c r="U421" s="117"/>
    </row>
    <row r="422" spans="1:21" ht="15" hidden="1">
      <c r="A422" s="116" t="s">
        <v>4532</v>
      </c>
      <c r="B422" s="70" t="s">
        <v>5285</v>
      </c>
      <c r="C422" s="71" t="s">
        <v>6721</v>
      </c>
      <c r="D422" s="71" t="s">
        <v>6754</v>
      </c>
      <c r="E422" s="71" t="s">
        <v>6752</v>
      </c>
      <c r="F422" s="71" t="s">
        <v>6714</v>
      </c>
      <c r="G422" s="73" t="s">
        <v>6703</v>
      </c>
      <c r="H422" s="74" t="s">
        <v>7120</v>
      </c>
      <c r="I422" s="37">
        <v>13441</v>
      </c>
      <c r="J422" s="38">
        <v>2143</v>
      </c>
      <c r="K422" s="87">
        <v>76</v>
      </c>
      <c r="L422" s="88">
        <v>1628.75</v>
      </c>
      <c r="M422" s="43">
        <f t="shared" si="42"/>
        <v>5.6543410999999998E-3</v>
      </c>
      <c r="N422" s="43">
        <f t="shared" si="43"/>
        <v>7.4396026999999998E-3</v>
      </c>
      <c r="O422" s="76">
        <f t="shared" si="44"/>
        <v>1.5657029999999999E-4</v>
      </c>
      <c r="P422" s="22">
        <f t="shared" si="45"/>
        <v>21168</v>
      </c>
      <c r="Q422" s="22"/>
      <c r="R422" s="22"/>
      <c r="S422" s="22"/>
      <c r="T422" s="22"/>
      <c r="U422" s="117"/>
    </row>
    <row r="423" spans="1:21" ht="15" hidden="1">
      <c r="A423" s="116" t="s">
        <v>4533</v>
      </c>
      <c r="B423" s="70" t="s">
        <v>5286</v>
      </c>
      <c r="C423" s="71" t="s">
        <v>6721</v>
      </c>
      <c r="D423" s="71" t="s">
        <v>6754</v>
      </c>
      <c r="E423" s="71" t="s">
        <v>6754</v>
      </c>
      <c r="F423" s="71" t="s">
        <v>6714</v>
      </c>
      <c r="G423" s="73" t="s">
        <v>6703</v>
      </c>
      <c r="H423" s="74" t="s">
        <v>7121</v>
      </c>
      <c r="I423" s="37">
        <v>4536</v>
      </c>
      <c r="J423" s="38">
        <v>614</v>
      </c>
      <c r="K423" s="87">
        <v>8</v>
      </c>
      <c r="L423" s="88">
        <v>986.58</v>
      </c>
      <c r="M423" s="43">
        <f t="shared" si="42"/>
        <v>1.7636684000000001E-3</v>
      </c>
      <c r="N423" s="43">
        <f t="shared" si="43"/>
        <v>1.0976224000000001E-3</v>
      </c>
      <c r="O423" s="76">
        <f t="shared" si="44"/>
        <v>2.3099999999999999E-5</v>
      </c>
      <c r="P423" s="22">
        <f t="shared" si="45"/>
        <v>3123</v>
      </c>
      <c r="Q423" s="22"/>
      <c r="R423" s="22"/>
      <c r="S423" s="22"/>
      <c r="T423" s="22"/>
      <c r="U423" s="117"/>
    </row>
    <row r="424" spans="1:21" ht="15" hidden="1">
      <c r="A424" s="116" t="s">
        <v>4534</v>
      </c>
      <c r="B424" s="70" t="s">
        <v>5287</v>
      </c>
      <c r="C424" s="71" t="s">
        <v>6721</v>
      </c>
      <c r="D424" s="71" t="s">
        <v>6754</v>
      </c>
      <c r="E424" s="71" t="s">
        <v>6767</v>
      </c>
      <c r="F424" s="71" t="s">
        <v>6714</v>
      </c>
      <c r="G424" s="73" t="s">
        <v>6703</v>
      </c>
      <c r="H424" s="74" t="s">
        <v>7122</v>
      </c>
      <c r="I424" s="37">
        <v>11758</v>
      </c>
      <c r="J424" s="38">
        <v>2060</v>
      </c>
      <c r="K424" s="87">
        <v>56</v>
      </c>
      <c r="L424" s="88">
        <v>972.24</v>
      </c>
      <c r="M424" s="43">
        <f t="shared" si="42"/>
        <v>4.7627147000000002E-3</v>
      </c>
      <c r="N424" s="43">
        <f t="shared" si="43"/>
        <v>1.00913275E-2</v>
      </c>
      <c r="O424" s="76">
        <f t="shared" si="44"/>
        <v>2.123773E-4</v>
      </c>
      <c r="P424" s="22">
        <f t="shared" si="45"/>
        <v>28713</v>
      </c>
      <c r="Q424" s="22"/>
      <c r="R424" s="22"/>
      <c r="S424" s="22"/>
      <c r="T424" s="22"/>
      <c r="U424" s="117"/>
    </row>
    <row r="425" spans="1:21" ht="15" hidden="1">
      <c r="A425" s="116" t="s">
        <v>4535</v>
      </c>
      <c r="B425" s="70" t="s">
        <v>5288</v>
      </c>
      <c r="C425" s="71" t="s">
        <v>6721</v>
      </c>
      <c r="D425" s="71" t="s">
        <v>6754</v>
      </c>
      <c r="E425" s="71" t="s">
        <v>6769</v>
      </c>
      <c r="F425" s="71" t="s">
        <v>6714</v>
      </c>
      <c r="G425" s="73" t="s">
        <v>6703</v>
      </c>
      <c r="H425" s="74" t="s">
        <v>7123</v>
      </c>
      <c r="I425" s="37">
        <v>19098</v>
      </c>
      <c r="J425" s="38">
        <v>3136</v>
      </c>
      <c r="K425" s="87">
        <v>40</v>
      </c>
      <c r="L425" s="88">
        <v>1348.19</v>
      </c>
      <c r="M425" s="43">
        <f t="shared" si="42"/>
        <v>2.0944600999999998E-3</v>
      </c>
      <c r="N425" s="43">
        <f t="shared" si="43"/>
        <v>4.8718850999999999E-3</v>
      </c>
      <c r="O425" s="76">
        <f t="shared" si="44"/>
        <v>1.0253130000000001E-4</v>
      </c>
      <c r="P425" s="22">
        <f t="shared" si="45"/>
        <v>13862</v>
      </c>
      <c r="Q425" s="22"/>
      <c r="R425" s="22"/>
      <c r="S425" s="22"/>
      <c r="T425" s="22"/>
      <c r="U425" s="117"/>
    </row>
    <row r="426" spans="1:21" ht="15" hidden="1">
      <c r="A426" s="116" t="s">
        <v>4536</v>
      </c>
      <c r="B426" s="70" t="s">
        <v>5289</v>
      </c>
      <c r="C426" s="71" t="s">
        <v>6721</v>
      </c>
      <c r="D426" s="71" t="s">
        <v>6754</v>
      </c>
      <c r="E426" s="71" t="s">
        <v>6770</v>
      </c>
      <c r="F426" s="71" t="s">
        <v>6714</v>
      </c>
      <c r="G426" s="73" t="s">
        <v>6703</v>
      </c>
      <c r="H426" s="74" t="s">
        <v>7124</v>
      </c>
      <c r="I426" s="37">
        <v>7996</v>
      </c>
      <c r="J426" s="38">
        <v>1397</v>
      </c>
      <c r="K426" s="87">
        <v>44</v>
      </c>
      <c r="L426" s="88">
        <v>1000.5</v>
      </c>
      <c r="M426" s="43">
        <f t="shared" si="42"/>
        <v>5.5027512999999998E-3</v>
      </c>
      <c r="N426" s="43">
        <f t="shared" si="43"/>
        <v>7.6835018E-3</v>
      </c>
      <c r="O426" s="76">
        <f t="shared" si="44"/>
        <v>1.6170329999999999E-4</v>
      </c>
      <c r="P426" s="22">
        <f t="shared" si="45"/>
        <v>21862</v>
      </c>
      <c r="Q426" s="22"/>
      <c r="R426" s="22"/>
      <c r="S426" s="22"/>
      <c r="T426" s="22"/>
      <c r="U426" s="117"/>
    </row>
    <row r="427" spans="1:21" ht="15" hidden="1">
      <c r="A427" s="116" t="s">
        <v>4537</v>
      </c>
      <c r="B427" s="70" t="s">
        <v>5290</v>
      </c>
      <c r="C427" s="71" t="s">
        <v>6721</v>
      </c>
      <c r="D427" s="71" t="s">
        <v>6754</v>
      </c>
      <c r="E427" s="71" t="s">
        <v>6772</v>
      </c>
      <c r="F427" s="71" t="s">
        <v>6714</v>
      </c>
      <c r="G427" s="73" t="s">
        <v>6703</v>
      </c>
      <c r="H427" s="74" t="s">
        <v>7125</v>
      </c>
      <c r="I427" s="37">
        <v>5991</v>
      </c>
      <c r="J427" s="38">
        <v>932</v>
      </c>
      <c r="K427" s="87">
        <v>160</v>
      </c>
      <c r="L427" s="88">
        <v>860.85</v>
      </c>
      <c r="M427" s="43">
        <f t="shared" si="42"/>
        <v>2.6706726699999999E-2</v>
      </c>
      <c r="N427" s="43">
        <f t="shared" si="43"/>
        <v>2.8914060799999999E-2</v>
      </c>
      <c r="O427" s="76">
        <f t="shared" si="44"/>
        <v>6.0851160000000004E-4</v>
      </c>
      <c r="P427" s="22">
        <f t="shared" si="45"/>
        <v>82270</v>
      </c>
      <c r="Q427" s="22"/>
      <c r="R427" s="22"/>
      <c r="S427" s="22"/>
      <c r="T427" s="22"/>
      <c r="U427" s="117"/>
    </row>
    <row r="428" spans="1:21" ht="15" hidden="1">
      <c r="A428" s="116" t="s">
        <v>4538</v>
      </c>
      <c r="B428" s="70" t="s">
        <v>5291</v>
      </c>
      <c r="C428" s="71" t="s">
        <v>6721</v>
      </c>
      <c r="D428" s="71" t="s">
        <v>6754</v>
      </c>
      <c r="E428" s="71" t="s">
        <v>6774</v>
      </c>
      <c r="F428" s="71" t="s">
        <v>6714</v>
      </c>
      <c r="G428" s="73" t="s">
        <v>6703</v>
      </c>
      <c r="H428" s="74" t="s">
        <v>7126</v>
      </c>
      <c r="I428" s="37">
        <v>11795</v>
      </c>
      <c r="J428" s="38">
        <v>2011</v>
      </c>
      <c r="K428" s="87">
        <v>71</v>
      </c>
      <c r="L428" s="88">
        <v>1068.98</v>
      </c>
      <c r="M428" s="43">
        <f t="shared" si="42"/>
        <v>6.0194997E-3</v>
      </c>
      <c r="N428" s="43">
        <f t="shared" si="43"/>
        <v>1.1324078899999999E-2</v>
      </c>
      <c r="O428" s="76">
        <f t="shared" si="44"/>
        <v>2.3832120000000001E-4</v>
      </c>
      <c r="P428" s="22">
        <f t="shared" si="45"/>
        <v>32221</v>
      </c>
      <c r="Q428" s="22"/>
      <c r="R428" s="22"/>
      <c r="S428" s="22"/>
      <c r="T428" s="22"/>
      <c r="U428" s="117"/>
    </row>
    <row r="429" spans="1:21" ht="15" hidden="1">
      <c r="A429" s="116" t="s">
        <v>4539</v>
      </c>
      <c r="B429" s="70" t="s">
        <v>5292</v>
      </c>
      <c r="C429" s="71" t="s">
        <v>6721</v>
      </c>
      <c r="D429" s="71" t="s">
        <v>6754</v>
      </c>
      <c r="E429" s="71" t="s">
        <v>6806</v>
      </c>
      <c r="F429" s="71" t="s">
        <v>6714</v>
      </c>
      <c r="G429" s="73" t="s">
        <v>6703</v>
      </c>
      <c r="H429" s="74" t="s">
        <v>7127</v>
      </c>
      <c r="I429" s="37">
        <v>4588</v>
      </c>
      <c r="J429" s="38">
        <v>682</v>
      </c>
      <c r="K429" s="87">
        <v>28</v>
      </c>
      <c r="L429" s="88">
        <v>1032.8900000000001</v>
      </c>
      <c r="M429" s="43">
        <f t="shared" si="42"/>
        <v>6.1028769999999996E-3</v>
      </c>
      <c r="N429" s="43">
        <f t="shared" si="43"/>
        <v>4.0296276000000002E-3</v>
      </c>
      <c r="O429" s="76">
        <f t="shared" si="44"/>
        <v>8.48056E-5</v>
      </c>
      <c r="P429" s="22">
        <f t="shared" si="45"/>
        <v>11465</v>
      </c>
      <c r="Q429" s="22"/>
      <c r="R429" s="22"/>
      <c r="S429" s="22"/>
      <c r="T429" s="22"/>
      <c r="U429" s="117"/>
    </row>
    <row r="430" spans="1:21" ht="15" hidden="1">
      <c r="A430" s="116" t="s">
        <v>4540</v>
      </c>
      <c r="B430" s="70" t="s">
        <v>5293</v>
      </c>
      <c r="C430" s="71" t="s">
        <v>6721</v>
      </c>
      <c r="D430" s="71" t="s">
        <v>6754</v>
      </c>
      <c r="E430" s="71" t="s">
        <v>6810</v>
      </c>
      <c r="F430" s="71" t="s">
        <v>6714</v>
      </c>
      <c r="G430" s="73" t="s">
        <v>6703</v>
      </c>
      <c r="H430" s="74" t="s">
        <v>7128</v>
      </c>
      <c r="I430" s="37">
        <v>2935</v>
      </c>
      <c r="J430" s="38">
        <v>393</v>
      </c>
      <c r="K430" s="87">
        <v>22</v>
      </c>
      <c r="L430" s="88">
        <v>825.36</v>
      </c>
      <c r="M430" s="43">
        <f t="shared" si="42"/>
        <v>7.4957410000000002E-3</v>
      </c>
      <c r="N430" s="43">
        <f t="shared" si="43"/>
        <v>3.5691409E-3</v>
      </c>
      <c r="O430" s="76">
        <f t="shared" si="44"/>
        <v>7.51144E-5</v>
      </c>
      <c r="P430" s="22">
        <f t="shared" si="45"/>
        <v>10155</v>
      </c>
      <c r="Q430" s="22"/>
      <c r="R430" s="22"/>
      <c r="S430" s="22"/>
      <c r="T430" s="22"/>
      <c r="U430" s="117"/>
    </row>
    <row r="431" spans="1:21" ht="15" hidden="1">
      <c r="A431" s="116" t="s">
        <v>4541</v>
      </c>
      <c r="B431" s="70" t="s">
        <v>5294</v>
      </c>
      <c r="C431" s="71" t="s">
        <v>6721</v>
      </c>
      <c r="D431" s="71" t="s">
        <v>6767</v>
      </c>
      <c r="E431" s="71" t="s">
        <v>6711</v>
      </c>
      <c r="F431" s="71" t="s">
        <v>6714</v>
      </c>
      <c r="G431" s="73" t="s">
        <v>6703</v>
      </c>
      <c r="H431" s="74" t="s">
        <v>7129</v>
      </c>
      <c r="I431" s="37">
        <v>7951</v>
      </c>
      <c r="J431" s="38">
        <v>1354</v>
      </c>
      <c r="K431" s="87">
        <v>60</v>
      </c>
      <c r="L431" s="88">
        <v>1703.28</v>
      </c>
      <c r="M431" s="43">
        <f t="shared" si="42"/>
        <v>7.5462206000000004E-3</v>
      </c>
      <c r="N431" s="43">
        <f t="shared" si="43"/>
        <v>5.9987686E-3</v>
      </c>
      <c r="O431" s="76">
        <f t="shared" si="44"/>
        <v>1.262472E-4</v>
      </c>
      <c r="P431" s="22">
        <f t="shared" si="45"/>
        <v>17068</v>
      </c>
      <c r="Q431" s="22"/>
      <c r="R431" s="22"/>
      <c r="S431" s="22"/>
      <c r="T431" s="22"/>
      <c r="U431" s="117"/>
    </row>
    <row r="432" spans="1:21" ht="15" hidden="1">
      <c r="A432" s="116" t="s">
        <v>4542</v>
      </c>
      <c r="B432" s="70" t="s">
        <v>5295</v>
      </c>
      <c r="C432" s="71" t="s">
        <v>6721</v>
      </c>
      <c r="D432" s="71" t="s">
        <v>6767</v>
      </c>
      <c r="E432" s="71" t="s">
        <v>6710</v>
      </c>
      <c r="F432" s="71" t="s">
        <v>6714</v>
      </c>
      <c r="G432" s="73" t="s">
        <v>6703</v>
      </c>
      <c r="H432" s="74" t="s">
        <v>7130</v>
      </c>
      <c r="I432" s="37">
        <v>5501</v>
      </c>
      <c r="J432" s="38">
        <v>922</v>
      </c>
      <c r="K432" s="87">
        <v>59</v>
      </c>
      <c r="L432" s="88">
        <v>1281.3499999999999</v>
      </c>
      <c r="M432" s="43">
        <f t="shared" si="42"/>
        <v>1.07253226E-2</v>
      </c>
      <c r="N432" s="43">
        <f t="shared" si="43"/>
        <v>7.7174443999999997E-3</v>
      </c>
      <c r="O432" s="76">
        <f t="shared" si="44"/>
        <v>1.624176E-4</v>
      </c>
      <c r="P432" s="22">
        <f t="shared" si="45"/>
        <v>21958</v>
      </c>
      <c r="Q432" s="22"/>
      <c r="R432" s="22"/>
      <c r="S432" s="22"/>
      <c r="T432" s="22"/>
      <c r="U432" s="117"/>
    </row>
    <row r="433" spans="1:21" ht="15" hidden="1">
      <c r="A433" s="116" t="s">
        <v>4543</v>
      </c>
      <c r="B433" s="70" t="s">
        <v>5296</v>
      </c>
      <c r="C433" s="71" t="s">
        <v>6721</v>
      </c>
      <c r="D433" s="71" t="s">
        <v>6767</v>
      </c>
      <c r="E433" s="71" t="s">
        <v>6715</v>
      </c>
      <c r="F433" s="71">
        <v>3</v>
      </c>
      <c r="G433" s="73" t="s">
        <v>6704</v>
      </c>
      <c r="H433" s="74" t="s">
        <v>7131</v>
      </c>
      <c r="I433" s="37">
        <v>23552</v>
      </c>
      <c r="J433" s="38">
        <v>3226</v>
      </c>
      <c r="K433" s="87">
        <v>71</v>
      </c>
      <c r="L433" s="88">
        <v>1312.76</v>
      </c>
      <c r="M433" s="43">
        <f t="shared" si="42"/>
        <v>3.0146058999999999E-3</v>
      </c>
      <c r="N433" s="43">
        <f t="shared" si="43"/>
        <v>7.4081466000000002E-3</v>
      </c>
      <c r="O433" s="76">
        <f t="shared" si="44"/>
        <v>1.5590830000000001E-4</v>
      </c>
      <c r="P433" s="22">
        <f t="shared" si="45"/>
        <v>21078</v>
      </c>
      <c r="Q433" s="22"/>
      <c r="R433" s="22"/>
      <c r="S433" s="22"/>
      <c r="T433" s="22"/>
      <c r="U433" s="117"/>
    </row>
    <row r="434" spans="1:21" ht="15" hidden="1">
      <c r="A434" s="116" t="s">
        <v>4544</v>
      </c>
      <c r="B434" s="70" t="s">
        <v>5297</v>
      </c>
      <c r="C434" s="71" t="s">
        <v>6721</v>
      </c>
      <c r="D434" s="71" t="s">
        <v>6767</v>
      </c>
      <c r="E434" s="71" t="s">
        <v>6717</v>
      </c>
      <c r="F434" s="71" t="s">
        <v>6714</v>
      </c>
      <c r="G434" s="73" t="s">
        <v>6703</v>
      </c>
      <c r="H434" s="74" t="s">
        <v>7132</v>
      </c>
      <c r="I434" s="37">
        <v>9208</v>
      </c>
      <c r="J434" s="38">
        <v>1414</v>
      </c>
      <c r="K434" s="87">
        <v>63</v>
      </c>
      <c r="L434" s="88">
        <v>1061.96</v>
      </c>
      <c r="M434" s="43">
        <f t="shared" si="42"/>
        <v>6.8418766000000004E-3</v>
      </c>
      <c r="N434" s="43">
        <f t="shared" si="43"/>
        <v>9.1099603000000008E-3</v>
      </c>
      <c r="O434" s="76">
        <f t="shared" si="44"/>
        <v>1.9172389999999999E-4</v>
      </c>
      <c r="P434" s="22">
        <f t="shared" si="45"/>
        <v>25921</v>
      </c>
      <c r="Q434" s="22"/>
      <c r="R434" s="22"/>
      <c r="S434" s="22"/>
      <c r="T434" s="22"/>
      <c r="U434" s="117"/>
    </row>
    <row r="435" spans="1:21" ht="15" hidden="1">
      <c r="A435" s="116" t="s">
        <v>4545</v>
      </c>
      <c r="B435" s="70" t="s">
        <v>5298</v>
      </c>
      <c r="C435" s="71" t="s">
        <v>6721</v>
      </c>
      <c r="D435" s="71" t="s">
        <v>6767</v>
      </c>
      <c r="E435" s="71" t="s">
        <v>6719</v>
      </c>
      <c r="F435" s="71" t="s">
        <v>6714</v>
      </c>
      <c r="G435" s="73" t="s">
        <v>6703</v>
      </c>
      <c r="H435" s="74" t="s">
        <v>7133</v>
      </c>
      <c r="I435" s="37">
        <v>5558</v>
      </c>
      <c r="J435" s="38">
        <v>966</v>
      </c>
      <c r="K435" s="87">
        <v>39</v>
      </c>
      <c r="L435" s="88">
        <v>4037.85</v>
      </c>
      <c r="M435" s="43">
        <f t="shared" si="42"/>
        <v>7.0169124999999999E-3</v>
      </c>
      <c r="N435" s="43">
        <f t="shared" si="43"/>
        <v>1.6786996000000001E-3</v>
      </c>
      <c r="O435" s="76">
        <f t="shared" si="44"/>
        <v>3.53291E-5</v>
      </c>
      <c r="P435" s="22">
        <f t="shared" si="45"/>
        <v>4776</v>
      </c>
      <c r="Q435" s="22"/>
      <c r="R435" s="22"/>
      <c r="S435" s="22"/>
      <c r="T435" s="22"/>
      <c r="U435" s="117"/>
    </row>
    <row r="436" spans="1:21" ht="15" hidden="1">
      <c r="A436" s="116" t="s">
        <v>4546</v>
      </c>
      <c r="B436" s="70" t="s">
        <v>5299</v>
      </c>
      <c r="C436" s="71" t="s">
        <v>6721</v>
      </c>
      <c r="D436" s="71" t="s">
        <v>6767</v>
      </c>
      <c r="E436" s="71" t="s">
        <v>6721</v>
      </c>
      <c r="F436" s="71" t="s">
        <v>6714</v>
      </c>
      <c r="G436" s="73" t="s">
        <v>6703</v>
      </c>
      <c r="H436" s="74" t="s">
        <v>7134</v>
      </c>
      <c r="I436" s="37">
        <v>5650</v>
      </c>
      <c r="J436" s="38">
        <v>938</v>
      </c>
      <c r="K436" s="87">
        <v>43</v>
      </c>
      <c r="L436" s="88">
        <v>910.89</v>
      </c>
      <c r="M436" s="43">
        <f t="shared" si="42"/>
        <v>7.6106194E-3</v>
      </c>
      <c r="N436" s="43">
        <f t="shared" si="43"/>
        <v>7.8371273999999994E-3</v>
      </c>
      <c r="O436" s="76">
        <f t="shared" si="44"/>
        <v>1.649364E-4</v>
      </c>
      <c r="P436" s="22">
        <f t="shared" si="45"/>
        <v>22299</v>
      </c>
      <c r="Q436" s="22"/>
      <c r="R436" s="22"/>
      <c r="S436" s="22"/>
      <c r="T436" s="22"/>
      <c r="U436" s="117"/>
    </row>
    <row r="437" spans="1:21" ht="15" hidden="1">
      <c r="A437" s="116" t="s">
        <v>4547</v>
      </c>
      <c r="B437" s="70" t="s">
        <v>5300</v>
      </c>
      <c r="C437" s="71" t="s">
        <v>6721</v>
      </c>
      <c r="D437" s="71" t="s">
        <v>6769</v>
      </c>
      <c r="E437" s="71" t="s">
        <v>6711</v>
      </c>
      <c r="F437" s="71" t="s">
        <v>6712</v>
      </c>
      <c r="G437" s="73" t="s">
        <v>6702</v>
      </c>
      <c r="H437" s="74" t="s">
        <v>7135</v>
      </c>
      <c r="I437" s="37">
        <v>30413</v>
      </c>
      <c r="J437" s="38">
        <v>4651</v>
      </c>
      <c r="K437" s="87">
        <v>76</v>
      </c>
      <c r="L437" s="88">
        <v>1514.62</v>
      </c>
      <c r="M437" s="43">
        <f t="shared" si="42"/>
        <v>2.4989312999999999E-3</v>
      </c>
      <c r="N437" s="43">
        <f t="shared" si="43"/>
        <v>7.6735613000000003E-3</v>
      </c>
      <c r="O437" s="76">
        <f t="shared" si="44"/>
        <v>1.6149409999999999E-4</v>
      </c>
      <c r="P437" s="22">
        <f t="shared" si="45"/>
        <v>21834</v>
      </c>
      <c r="Q437" s="22"/>
      <c r="R437" s="22"/>
      <c r="S437" s="22"/>
      <c r="T437" s="22"/>
      <c r="U437" s="117"/>
    </row>
    <row r="438" spans="1:21" ht="15" hidden="1">
      <c r="A438" s="116" t="s">
        <v>4548</v>
      </c>
      <c r="B438" s="70" t="s">
        <v>5301</v>
      </c>
      <c r="C438" s="71" t="s">
        <v>6721</v>
      </c>
      <c r="D438" s="71" t="s">
        <v>6769</v>
      </c>
      <c r="E438" s="71" t="s">
        <v>6710</v>
      </c>
      <c r="F438" s="71" t="s">
        <v>6712</v>
      </c>
      <c r="G438" s="73" t="s">
        <v>6702</v>
      </c>
      <c r="H438" s="74" t="s">
        <v>7136</v>
      </c>
      <c r="I438" s="37">
        <v>2581</v>
      </c>
      <c r="J438" s="38">
        <v>401</v>
      </c>
      <c r="K438" s="87">
        <v>14</v>
      </c>
      <c r="L438" s="88">
        <v>1429.5</v>
      </c>
      <c r="M438" s="43">
        <f t="shared" si="42"/>
        <v>5.4242541000000003E-3</v>
      </c>
      <c r="N438" s="43">
        <f t="shared" si="43"/>
        <v>1.521599E-3</v>
      </c>
      <c r="O438" s="76">
        <f t="shared" si="44"/>
        <v>3.2022800000000001E-5</v>
      </c>
      <c r="P438" s="22">
        <f t="shared" si="45"/>
        <v>4329</v>
      </c>
      <c r="Q438" s="22"/>
      <c r="R438" s="22"/>
      <c r="S438" s="22"/>
      <c r="T438" s="22"/>
      <c r="U438" s="117"/>
    </row>
    <row r="439" spans="1:21" ht="15" hidden="1">
      <c r="A439" s="116" t="s">
        <v>4549</v>
      </c>
      <c r="B439" s="70" t="s">
        <v>5302</v>
      </c>
      <c r="C439" s="71" t="s">
        <v>6721</v>
      </c>
      <c r="D439" s="71" t="s">
        <v>6769</v>
      </c>
      <c r="E439" s="71" t="s">
        <v>6715</v>
      </c>
      <c r="F439" s="71" t="s">
        <v>6714</v>
      </c>
      <c r="G439" s="73" t="s">
        <v>6703</v>
      </c>
      <c r="H439" s="74" t="s">
        <v>7137</v>
      </c>
      <c r="I439" s="37">
        <v>5752</v>
      </c>
      <c r="J439" s="38">
        <v>935</v>
      </c>
      <c r="K439" s="87">
        <v>45</v>
      </c>
      <c r="L439" s="88">
        <v>695.33</v>
      </c>
      <c r="M439" s="43">
        <f t="shared" si="42"/>
        <v>7.8233656999999995E-3</v>
      </c>
      <c r="N439" s="43">
        <f t="shared" si="43"/>
        <v>1.0519964499999999E-2</v>
      </c>
      <c r="O439" s="76">
        <f t="shared" si="44"/>
        <v>2.213982E-4</v>
      </c>
      <c r="P439" s="22">
        <f t="shared" si="45"/>
        <v>29933</v>
      </c>
      <c r="Q439" s="22"/>
      <c r="R439" s="22"/>
      <c r="S439" s="22"/>
      <c r="T439" s="22"/>
      <c r="U439" s="117"/>
    </row>
    <row r="440" spans="1:21" ht="15" hidden="1">
      <c r="A440" s="116" t="s">
        <v>4550</v>
      </c>
      <c r="B440" s="70" t="s">
        <v>5303</v>
      </c>
      <c r="C440" s="71" t="s">
        <v>6721</v>
      </c>
      <c r="D440" s="71" t="s">
        <v>6769</v>
      </c>
      <c r="E440" s="71" t="s">
        <v>6717</v>
      </c>
      <c r="F440" s="71" t="s">
        <v>6714</v>
      </c>
      <c r="G440" s="73" t="s">
        <v>6703</v>
      </c>
      <c r="H440" s="74" t="s">
        <v>7138</v>
      </c>
      <c r="I440" s="37">
        <v>10553</v>
      </c>
      <c r="J440" s="38">
        <v>2029</v>
      </c>
      <c r="K440" s="87">
        <v>105</v>
      </c>
      <c r="L440" s="88">
        <v>768</v>
      </c>
      <c r="M440" s="43">
        <f t="shared" si="42"/>
        <v>9.9497773000000005E-3</v>
      </c>
      <c r="N440" s="43">
        <f t="shared" si="43"/>
        <v>2.6286586099999999E-2</v>
      </c>
      <c r="O440" s="76">
        <f t="shared" si="44"/>
        <v>5.5321500000000002E-4</v>
      </c>
      <c r="P440" s="22">
        <f t="shared" si="45"/>
        <v>74794</v>
      </c>
      <c r="Q440" s="22"/>
      <c r="R440" s="22"/>
      <c r="S440" s="22"/>
      <c r="T440" s="22"/>
      <c r="U440" s="117"/>
    </row>
    <row r="441" spans="1:21" ht="15" hidden="1">
      <c r="A441" s="116" t="s">
        <v>4551</v>
      </c>
      <c r="B441" s="70" t="s">
        <v>5304</v>
      </c>
      <c r="C441" s="71" t="s">
        <v>6721</v>
      </c>
      <c r="D441" s="71" t="s">
        <v>6769</v>
      </c>
      <c r="E441" s="71" t="s">
        <v>6719</v>
      </c>
      <c r="F441" s="71" t="s">
        <v>6714</v>
      </c>
      <c r="G441" s="73" t="s">
        <v>6703</v>
      </c>
      <c r="H441" s="74" t="s">
        <v>7135</v>
      </c>
      <c r="I441" s="37">
        <v>17966</v>
      </c>
      <c r="J441" s="38">
        <v>3363</v>
      </c>
      <c r="K441" s="87">
        <v>38</v>
      </c>
      <c r="L441" s="88">
        <v>800.4</v>
      </c>
      <c r="M441" s="43">
        <f t="shared" si="42"/>
        <v>2.1151062999999999E-3</v>
      </c>
      <c r="N441" s="43">
        <f t="shared" si="43"/>
        <v>8.8869346000000002E-3</v>
      </c>
      <c r="O441" s="76">
        <f t="shared" si="44"/>
        <v>1.8703019999999999E-4</v>
      </c>
      <c r="P441" s="22">
        <f t="shared" si="45"/>
        <v>25286</v>
      </c>
      <c r="Q441" s="22"/>
      <c r="R441" s="22"/>
      <c r="S441" s="22"/>
      <c r="T441" s="22"/>
      <c r="U441" s="117"/>
    </row>
    <row r="442" spans="1:21" ht="15" hidden="1">
      <c r="A442" s="116" t="s">
        <v>4552</v>
      </c>
      <c r="B442" s="70" t="s">
        <v>5305</v>
      </c>
      <c r="C442" s="71" t="s">
        <v>6721</v>
      </c>
      <c r="D442" s="71" t="s">
        <v>6769</v>
      </c>
      <c r="E442" s="71" t="s">
        <v>6721</v>
      </c>
      <c r="F442" s="71" t="s">
        <v>6714</v>
      </c>
      <c r="G442" s="73" t="s">
        <v>6703</v>
      </c>
      <c r="H442" s="74" t="s">
        <v>7139</v>
      </c>
      <c r="I442" s="37">
        <v>4034</v>
      </c>
      <c r="J442" s="38">
        <v>662</v>
      </c>
      <c r="K442" s="87">
        <v>65</v>
      </c>
      <c r="L442" s="88">
        <v>673.59</v>
      </c>
      <c r="M442" s="43">
        <f t="shared" si="42"/>
        <v>1.61130391E-2</v>
      </c>
      <c r="N442" s="43">
        <f t="shared" si="43"/>
        <v>1.5835793099999999E-2</v>
      </c>
      <c r="O442" s="76">
        <f t="shared" si="44"/>
        <v>3.332726E-4</v>
      </c>
      <c r="P442" s="22">
        <f t="shared" si="45"/>
        <v>45058</v>
      </c>
      <c r="Q442" s="22"/>
      <c r="R442" s="22"/>
      <c r="S442" s="22"/>
      <c r="T442" s="22"/>
      <c r="U442" s="117"/>
    </row>
    <row r="443" spans="1:21" ht="15" hidden="1">
      <c r="A443" s="116" t="s">
        <v>4553</v>
      </c>
      <c r="B443" s="70" t="s">
        <v>5306</v>
      </c>
      <c r="C443" s="71" t="s">
        <v>6721</v>
      </c>
      <c r="D443" s="71" t="s">
        <v>6769</v>
      </c>
      <c r="E443" s="71" t="s">
        <v>6728</v>
      </c>
      <c r="F443" s="71" t="s">
        <v>6714</v>
      </c>
      <c r="G443" s="73" t="s">
        <v>6703</v>
      </c>
      <c r="H443" s="74" t="s">
        <v>7140</v>
      </c>
      <c r="I443" s="37">
        <v>9789</v>
      </c>
      <c r="J443" s="38">
        <v>1815</v>
      </c>
      <c r="K443" s="87">
        <v>91</v>
      </c>
      <c r="L443" s="88">
        <v>795.55</v>
      </c>
      <c r="M443" s="43">
        <f t="shared" si="42"/>
        <v>9.2961486999999995E-3</v>
      </c>
      <c r="N443" s="43">
        <f t="shared" si="43"/>
        <v>2.1208610199999998E-2</v>
      </c>
      <c r="O443" s="76">
        <f t="shared" si="44"/>
        <v>4.463464E-4</v>
      </c>
      <c r="P443" s="22">
        <f t="shared" si="45"/>
        <v>60346</v>
      </c>
      <c r="Q443" s="22"/>
      <c r="R443" s="22"/>
      <c r="S443" s="22"/>
      <c r="T443" s="22"/>
      <c r="U443" s="117"/>
    </row>
    <row r="444" spans="1:21" ht="15" hidden="1">
      <c r="A444" s="116" t="s">
        <v>4554</v>
      </c>
      <c r="B444" s="70" t="s">
        <v>5307</v>
      </c>
      <c r="C444" s="71" t="s">
        <v>6721</v>
      </c>
      <c r="D444" s="71" t="s">
        <v>6769</v>
      </c>
      <c r="E444" s="71" t="s">
        <v>6752</v>
      </c>
      <c r="F444" s="71" t="s">
        <v>6714</v>
      </c>
      <c r="G444" s="73" t="s">
        <v>6703</v>
      </c>
      <c r="H444" s="74" t="s">
        <v>7136</v>
      </c>
      <c r="I444" s="37">
        <v>7992</v>
      </c>
      <c r="J444" s="38">
        <v>1266</v>
      </c>
      <c r="K444" s="87">
        <v>59</v>
      </c>
      <c r="L444" s="88">
        <v>807.17</v>
      </c>
      <c r="M444" s="43">
        <f t="shared" si="42"/>
        <v>7.3823823000000004E-3</v>
      </c>
      <c r="N444" s="43">
        <f t="shared" si="43"/>
        <v>1.1578844499999999E-2</v>
      </c>
      <c r="O444" s="76">
        <f t="shared" si="44"/>
        <v>2.436828E-4</v>
      </c>
      <c r="P444" s="22">
        <f t="shared" si="45"/>
        <v>32945</v>
      </c>
      <c r="Q444" s="22"/>
      <c r="R444" s="22"/>
      <c r="S444" s="22"/>
      <c r="T444" s="22"/>
      <c r="U444" s="117"/>
    </row>
    <row r="445" spans="1:21" ht="15" hidden="1">
      <c r="A445" s="116" t="s">
        <v>4555</v>
      </c>
      <c r="B445" s="70" t="s">
        <v>5308</v>
      </c>
      <c r="C445" s="71" t="s">
        <v>6721</v>
      </c>
      <c r="D445" s="71" t="s">
        <v>6769</v>
      </c>
      <c r="E445" s="71" t="s">
        <v>6754</v>
      </c>
      <c r="F445" s="71" t="s">
        <v>6714</v>
      </c>
      <c r="G445" s="73" t="s">
        <v>6703</v>
      </c>
      <c r="H445" s="74" t="s">
        <v>7141</v>
      </c>
      <c r="I445" s="37">
        <v>7437</v>
      </c>
      <c r="J445" s="38">
        <v>1359</v>
      </c>
      <c r="K445" s="87">
        <v>23</v>
      </c>
      <c r="L445" s="88">
        <v>1091.4000000000001</v>
      </c>
      <c r="M445" s="43">
        <f t="shared" si="42"/>
        <v>3.0926448000000001E-3</v>
      </c>
      <c r="N445" s="43">
        <f t="shared" si="43"/>
        <v>3.8509293E-3</v>
      </c>
      <c r="O445" s="76">
        <f t="shared" si="44"/>
        <v>8.1044799999999994E-5</v>
      </c>
      <c r="P445" s="22">
        <f t="shared" si="45"/>
        <v>10957</v>
      </c>
      <c r="Q445" s="22"/>
      <c r="R445" s="22"/>
      <c r="S445" s="22"/>
      <c r="T445" s="22"/>
      <c r="U445" s="117"/>
    </row>
    <row r="446" spans="1:21" ht="15" hidden="1">
      <c r="A446" s="116" t="s">
        <v>4556</v>
      </c>
      <c r="B446" s="70" t="s">
        <v>5309</v>
      </c>
      <c r="C446" s="71" t="s">
        <v>6721</v>
      </c>
      <c r="D446" s="71" t="s">
        <v>6769</v>
      </c>
      <c r="E446" s="71" t="s">
        <v>6767</v>
      </c>
      <c r="F446" s="71" t="s">
        <v>6714</v>
      </c>
      <c r="G446" s="73" t="s">
        <v>6703</v>
      </c>
      <c r="H446" s="74" t="s">
        <v>7142</v>
      </c>
      <c r="I446" s="37">
        <v>7014</v>
      </c>
      <c r="J446" s="38">
        <v>1208</v>
      </c>
      <c r="K446" s="87">
        <v>26</v>
      </c>
      <c r="L446" s="88">
        <v>665.23</v>
      </c>
      <c r="M446" s="43">
        <f t="shared" si="42"/>
        <v>3.7068718999999999E-3</v>
      </c>
      <c r="N446" s="43">
        <f t="shared" si="43"/>
        <v>6.7313579000000002E-3</v>
      </c>
      <c r="O446" s="76">
        <f t="shared" si="44"/>
        <v>1.4166490000000001E-4</v>
      </c>
      <c r="P446" s="22">
        <f t="shared" si="45"/>
        <v>19153</v>
      </c>
      <c r="Q446" s="22"/>
      <c r="R446" s="22"/>
      <c r="S446" s="22"/>
      <c r="T446" s="22"/>
      <c r="U446" s="117"/>
    </row>
    <row r="447" spans="1:21" ht="15" hidden="1">
      <c r="A447" s="116" t="s">
        <v>4557</v>
      </c>
      <c r="B447" s="70" t="s">
        <v>5310</v>
      </c>
      <c r="C447" s="71" t="s">
        <v>6721</v>
      </c>
      <c r="D447" s="71" t="s">
        <v>6769</v>
      </c>
      <c r="E447" s="71" t="s">
        <v>6769</v>
      </c>
      <c r="F447" s="71" t="s">
        <v>6714</v>
      </c>
      <c r="G447" s="73" t="s">
        <v>6703</v>
      </c>
      <c r="H447" s="74" t="s">
        <v>7143</v>
      </c>
      <c r="I447" s="37">
        <v>4768</v>
      </c>
      <c r="J447" s="38">
        <v>783</v>
      </c>
      <c r="K447" s="87">
        <v>19</v>
      </c>
      <c r="L447" s="88">
        <v>937.47</v>
      </c>
      <c r="M447" s="43">
        <f t="shared" ref="M447:M510" si="46" xml:space="preserve"> ROUNDDOWN(K447/I447,10)</f>
        <v>3.9848992999999997E-3</v>
      </c>
      <c r="N447" s="43">
        <f t="shared" ref="N447:N510" si="47">ROUNDDOWN(J447*M447/L447,10)</f>
        <v>3.3282944E-3</v>
      </c>
      <c r="O447" s="76">
        <f t="shared" ref="O447:O510" si="48">ROUNDDOWN(N447/$N$2499,10)</f>
        <v>7.0045700000000006E-5</v>
      </c>
      <c r="P447" s="22">
        <f t="shared" si="45"/>
        <v>9470</v>
      </c>
      <c r="Q447" s="22"/>
      <c r="R447" s="22"/>
      <c r="S447" s="22"/>
      <c r="T447" s="22"/>
      <c r="U447" s="117"/>
    </row>
    <row r="448" spans="1:21" ht="15" hidden="1">
      <c r="A448" s="116" t="s">
        <v>4558</v>
      </c>
      <c r="B448" s="70" t="s">
        <v>5311</v>
      </c>
      <c r="C448" s="71" t="s">
        <v>6721</v>
      </c>
      <c r="D448" s="71" t="s">
        <v>6770</v>
      </c>
      <c r="E448" s="71" t="s">
        <v>6711</v>
      </c>
      <c r="F448" s="71" t="s">
        <v>6714</v>
      </c>
      <c r="G448" s="73" t="s">
        <v>6703</v>
      </c>
      <c r="H448" s="74" t="s">
        <v>7144</v>
      </c>
      <c r="I448" s="37">
        <v>6682</v>
      </c>
      <c r="J448" s="38">
        <v>1155</v>
      </c>
      <c r="K448" s="87">
        <v>71</v>
      </c>
      <c r="L448" s="88">
        <v>813.85</v>
      </c>
      <c r="M448" s="43">
        <f t="shared" si="46"/>
        <v>1.06255612E-2</v>
      </c>
      <c r="N448" s="43">
        <f t="shared" si="47"/>
        <v>1.5079588600000001E-2</v>
      </c>
      <c r="O448" s="76">
        <f t="shared" si="48"/>
        <v>3.1735790000000003E-4</v>
      </c>
      <c r="P448" s="22">
        <f t="shared" si="45"/>
        <v>42906</v>
      </c>
      <c r="Q448" s="22"/>
      <c r="R448" s="22"/>
      <c r="S448" s="22"/>
      <c r="T448" s="22"/>
      <c r="U448" s="117"/>
    </row>
    <row r="449" spans="1:21" ht="15" hidden="1">
      <c r="A449" s="116" t="s">
        <v>4559</v>
      </c>
      <c r="B449" s="70" t="s">
        <v>5312</v>
      </c>
      <c r="C449" s="71" t="s">
        <v>6721</v>
      </c>
      <c r="D449" s="71" t="s">
        <v>6770</v>
      </c>
      <c r="E449" s="71" t="s">
        <v>6710</v>
      </c>
      <c r="F449" s="71" t="s">
        <v>6714</v>
      </c>
      <c r="G449" s="73" t="s">
        <v>6703</v>
      </c>
      <c r="H449" s="74" t="s">
        <v>7145</v>
      </c>
      <c r="I449" s="37">
        <v>6721</v>
      </c>
      <c r="J449" s="38">
        <v>1006</v>
      </c>
      <c r="K449" s="87">
        <v>100</v>
      </c>
      <c r="L449" s="88">
        <v>813.5</v>
      </c>
      <c r="M449" s="43">
        <f t="shared" si="46"/>
        <v>1.48787382E-2</v>
      </c>
      <c r="N449" s="43">
        <f t="shared" si="47"/>
        <v>1.8399521299999999E-2</v>
      </c>
      <c r="O449" s="76">
        <f t="shared" si="48"/>
        <v>3.8722760000000001E-4</v>
      </c>
      <c r="P449" s="22">
        <f t="shared" si="45"/>
        <v>52353</v>
      </c>
      <c r="Q449" s="22"/>
      <c r="R449" s="22"/>
      <c r="S449" s="22"/>
      <c r="T449" s="22"/>
      <c r="U449" s="117"/>
    </row>
    <row r="450" spans="1:21" ht="15" hidden="1">
      <c r="A450" s="116" t="s">
        <v>4560</v>
      </c>
      <c r="B450" s="70" t="s">
        <v>5313</v>
      </c>
      <c r="C450" s="71" t="s">
        <v>6721</v>
      </c>
      <c r="D450" s="71" t="s">
        <v>6770</v>
      </c>
      <c r="E450" s="71" t="s">
        <v>6715</v>
      </c>
      <c r="F450" s="71" t="s">
        <v>6714</v>
      </c>
      <c r="G450" s="73" t="s">
        <v>6703</v>
      </c>
      <c r="H450" s="74" t="s">
        <v>7146</v>
      </c>
      <c r="I450" s="37">
        <v>5674</v>
      </c>
      <c r="J450" s="38">
        <v>798</v>
      </c>
      <c r="K450" s="87">
        <v>68</v>
      </c>
      <c r="L450" s="88">
        <v>803.68</v>
      </c>
      <c r="M450" s="43">
        <f t="shared" si="46"/>
        <v>1.19844906E-2</v>
      </c>
      <c r="N450" s="43">
        <f t="shared" si="47"/>
        <v>1.1899790299999999E-2</v>
      </c>
      <c r="O450" s="76">
        <f t="shared" si="48"/>
        <v>2.504373E-4</v>
      </c>
      <c r="P450" s="22">
        <f t="shared" si="45"/>
        <v>33859</v>
      </c>
      <c r="Q450" s="22"/>
      <c r="R450" s="22"/>
      <c r="S450" s="22"/>
      <c r="T450" s="22"/>
      <c r="U450" s="117"/>
    </row>
    <row r="451" spans="1:21" ht="15" hidden="1">
      <c r="A451" s="116" t="s">
        <v>4561</v>
      </c>
      <c r="B451" s="70" t="s">
        <v>5314</v>
      </c>
      <c r="C451" s="71" t="s">
        <v>6721</v>
      </c>
      <c r="D451" s="71" t="s">
        <v>6770</v>
      </c>
      <c r="E451" s="71" t="s">
        <v>6717</v>
      </c>
      <c r="F451" s="71" t="s">
        <v>6714</v>
      </c>
      <c r="G451" s="73" t="s">
        <v>6703</v>
      </c>
      <c r="H451" s="74" t="s">
        <v>7147</v>
      </c>
      <c r="I451" s="37">
        <v>4969</v>
      </c>
      <c r="J451" s="38">
        <v>743</v>
      </c>
      <c r="K451" s="87">
        <v>37</v>
      </c>
      <c r="L451" s="88">
        <v>837.73</v>
      </c>
      <c r="M451" s="43">
        <f t="shared" si="46"/>
        <v>7.4461661999999998E-3</v>
      </c>
      <c r="N451" s="43">
        <f t="shared" si="47"/>
        <v>6.6041581999999998E-3</v>
      </c>
      <c r="O451" s="76">
        <f t="shared" si="48"/>
        <v>1.3898790000000001E-4</v>
      </c>
      <c r="P451" s="22">
        <f t="shared" si="45"/>
        <v>18791</v>
      </c>
      <c r="Q451" s="22"/>
      <c r="R451" s="22"/>
      <c r="S451" s="22"/>
      <c r="T451" s="22"/>
      <c r="U451" s="117"/>
    </row>
    <row r="452" spans="1:21" ht="15" hidden="1">
      <c r="A452" s="116" t="s">
        <v>4562</v>
      </c>
      <c r="B452" s="70" t="s">
        <v>5315</v>
      </c>
      <c r="C452" s="71" t="s">
        <v>6721</v>
      </c>
      <c r="D452" s="71" t="s">
        <v>6770</v>
      </c>
      <c r="E452" s="71" t="s">
        <v>6719</v>
      </c>
      <c r="F452" s="71">
        <v>3</v>
      </c>
      <c r="G452" s="73" t="s">
        <v>6704</v>
      </c>
      <c r="H452" s="74" t="s">
        <v>7148</v>
      </c>
      <c r="I452" s="37">
        <v>17507</v>
      </c>
      <c r="J452" s="38">
        <v>2586</v>
      </c>
      <c r="K452" s="87">
        <v>305</v>
      </c>
      <c r="L452" s="88">
        <v>990.6</v>
      </c>
      <c r="M452" s="43">
        <f t="shared" si="46"/>
        <v>1.74216027E-2</v>
      </c>
      <c r="N452" s="43">
        <f t="shared" si="47"/>
        <v>4.5479774399999999E-2</v>
      </c>
      <c r="O452" s="76">
        <f t="shared" si="48"/>
        <v>9.5714580000000001E-4</v>
      </c>
      <c r="P452" s="22">
        <f t="shared" si="45"/>
        <v>129406</v>
      </c>
      <c r="Q452" s="22"/>
      <c r="R452" s="22"/>
      <c r="S452" s="22"/>
      <c r="T452" s="22"/>
      <c r="U452" s="117"/>
    </row>
    <row r="453" spans="1:21" ht="15" hidden="1">
      <c r="A453" s="116" t="s">
        <v>4563</v>
      </c>
      <c r="B453" s="70" t="s">
        <v>5316</v>
      </c>
      <c r="C453" s="71" t="s">
        <v>6721</v>
      </c>
      <c r="D453" s="71" t="s">
        <v>6770</v>
      </c>
      <c r="E453" s="71" t="s">
        <v>6721</v>
      </c>
      <c r="F453" s="71">
        <v>3</v>
      </c>
      <c r="G453" s="73" t="s">
        <v>6704</v>
      </c>
      <c r="H453" s="74" t="s">
        <v>7149</v>
      </c>
      <c r="I453" s="37">
        <v>14527</v>
      </c>
      <c r="J453" s="38">
        <v>1969</v>
      </c>
      <c r="K453" s="87">
        <v>71</v>
      </c>
      <c r="L453" s="88">
        <v>941.43</v>
      </c>
      <c r="M453" s="43">
        <f t="shared" si="46"/>
        <v>4.8874508999999997E-3</v>
      </c>
      <c r="N453" s="43">
        <f t="shared" si="47"/>
        <v>1.02220991E-2</v>
      </c>
      <c r="O453" s="76">
        <f t="shared" si="48"/>
        <v>2.1512939999999999E-4</v>
      </c>
      <c r="P453" s="22">
        <f t="shared" ref="P453:P516" si="49">ROUNDDOWN(135200000*O453,0)</f>
        <v>29085</v>
      </c>
      <c r="Q453" s="22"/>
      <c r="R453" s="22"/>
      <c r="S453" s="22"/>
      <c r="T453" s="22"/>
      <c r="U453" s="117"/>
    </row>
    <row r="454" spans="1:21" ht="15" hidden="1">
      <c r="A454" s="116" t="s">
        <v>4564</v>
      </c>
      <c r="B454" s="70" t="s">
        <v>5317</v>
      </c>
      <c r="C454" s="71" t="s">
        <v>6721</v>
      </c>
      <c r="D454" s="71" t="s">
        <v>6770</v>
      </c>
      <c r="E454" s="71" t="s">
        <v>6728</v>
      </c>
      <c r="F454" s="71" t="s">
        <v>6714</v>
      </c>
      <c r="G454" s="73" t="s">
        <v>6703</v>
      </c>
      <c r="H454" s="74" t="s">
        <v>7150</v>
      </c>
      <c r="I454" s="37">
        <v>4506</v>
      </c>
      <c r="J454" s="38">
        <v>670</v>
      </c>
      <c r="K454" s="87">
        <v>45</v>
      </c>
      <c r="L454" s="88">
        <v>814.59</v>
      </c>
      <c r="M454" s="43">
        <f t="shared" si="46"/>
        <v>9.9866843999999993E-3</v>
      </c>
      <c r="N454" s="43">
        <f t="shared" si="47"/>
        <v>8.2140444999999999E-3</v>
      </c>
      <c r="O454" s="76">
        <f t="shared" si="48"/>
        <v>1.7286889999999999E-4</v>
      </c>
      <c r="P454" s="22">
        <f t="shared" si="49"/>
        <v>23371</v>
      </c>
      <c r="Q454" s="22"/>
      <c r="R454" s="22"/>
      <c r="S454" s="22"/>
      <c r="T454" s="22"/>
      <c r="U454" s="117"/>
    </row>
    <row r="455" spans="1:21" ht="15" hidden="1">
      <c r="A455" s="116" t="s">
        <v>4565</v>
      </c>
      <c r="B455" s="70" t="s">
        <v>5318</v>
      </c>
      <c r="C455" s="71" t="s">
        <v>6721</v>
      </c>
      <c r="D455" s="71" t="s">
        <v>6772</v>
      </c>
      <c r="E455" s="71" t="s">
        <v>6711</v>
      </c>
      <c r="F455" s="71" t="s">
        <v>6714</v>
      </c>
      <c r="G455" s="73" t="s">
        <v>6703</v>
      </c>
      <c r="H455" s="74" t="s">
        <v>7151</v>
      </c>
      <c r="I455" s="37">
        <v>3933</v>
      </c>
      <c r="J455" s="38">
        <v>580</v>
      </c>
      <c r="K455" s="87">
        <v>150</v>
      </c>
      <c r="L455" s="88">
        <v>1285.9100000000001</v>
      </c>
      <c r="M455" s="43">
        <f t="shared" si="46"/>
        <v>3.8138825299999998E-2</v>
      </c>
      <c r="N455" s="43">
        <f t="shared" si="47"/>
        <v>1.7202229199999999E-2</v>
      </c>
      <c r="O455" s="76">
        <f t="shared" si="48"/>
        <v>3.6202990000000002E-4</v>
      </c>
      <c r="P455" s="22">
        <f t="shared" si="49"/>
        <v>48946</v>
      </c>
      <c r="Q455" s="22"/>
      <c r="R455" s="22"/>
      <c r="S455" s="22"/>
      <c r="T455" s="22"/>
      <c r="U455" s="117"/>
    </row>
    <row r="456" spans="1:21" ht="15" hidden="1">
      <c r="A456" s="116" t="s">
        <v>4566</v>
      </c>
      <c r="B456" s="70" t="s">
        <v>5319</v>
      </c>
      <c r="C456" s="71" t="s">
        <v>6721</v>
      </c>
      <c r="D456" s="71" t="s">
        <v>6772</v>
      </c>
      <c r="E456" s="71" t="s">
        <v>6710</v>
      </c>
      <c r="F456" s="71" t="s">
        <v>6714</v>
      </c>
      <c r="G456" s="73" t="s">
        <v>6703</v>
      </c>
      <c r="H456" s="74" t="s">
        <v>7152</v>
      </c>
      <c r="I456" s="37">
        <v>3928</v>
      </c>
      <c r="J456" s="38">
        <v>661</v>
      </c>
      <c r="K456" s="87">
        <v>52</v>
      </c>
      <c r="L456" s="88">
        <v>707.69</v>
      </c>
      <c r="M456" s="43">
        <f t="shared" si="46"/>
        <v>1.32382892E-2</v>
      </c>
      <c r="N456" s="43">
        <f t="shared" si="47"/>
        <v>1.2364890200000001E-2</v>
      </c>
      <c r="O456" s="76">
        <f t="shared" si="48"/>
        <v>2.6022559999999998E-4</v>
      </c>
      <c r="P456" s="22">
        <f t="shared" si="49"/>
        <v>35182</v>
      </c>
      <c r="Q456" s="22"/>
      <c r="R456" s="22"/>
      <c r="S456" s="22"/>
      <c r="T456" s="22"/>
      <c r="U456" s="117"/>
    </row>
    <row r="457" spans="1:21" ht="15" hidden="1">
      <c r="A457" s="116" t="s">
        <v>4567</v>
      </c>
      <c r="B457" s="70" t="s">
        <v>5320</v>
      </c>
      <c r="C457" s="71" t="s">
        <v>6721</v>
      </c>
      <c r="D457" s="71" t="s">
        <v>6772</v>
      </c>
      <c r="E457" s="71" t="s">
        <v>6715</v>
      </c>
      <c r="F457" s="71" t="s">
        <v>6714</v>
      </c>
      <c r="G457" s="73" t="s">
        <v>6703</v>
      </c>
      <c r="H457" s="74" t="s">
        <v>7153</v>
      </c>
      <c r="I457" s="37">
        <v>3911</v>
      </c>
      <c r="J457" s="38">
        <v>624</v>
      </c>
      <c r="K457" s="87">
        <v>100</v>
      </c>
      <c r="L457" s="88">
        <v>983.71</v>
      </c>
      <c r="M457" s="43">
        <f t="shared" si="46"/>
        <v>2.5568908200000001E-2</v>
      </c>
      <c r="N457" s="43">
        <f t="shared" si="47"/>
        <v>1.6219209599999999E-2</v>
      </c>
      <c r="O457" s="76">
        <f t="shared" si="48"/>
        <v>3.413418E-4</v>
      </c>
      <c r="P457" s="22">
        <f t="shared" si="49"/>
        <v>46149</v>
      </c>
      <c r="Q457" s="22"/>
      <c r="R457" s="22"/>
      <c r="S457" s="22"/>
      <c r="T457" s="22"/>
      <c r="U457" s="117"/>
    </row>
    <row r="458" spans="1:21" ht="15" hidden="1">
      <c r="A458" s="116" t="s">
        <v>4568</v>
      </c>
      <c r="B458" s="70" t="s">
        <v>5321</v>
      </c>
      <c r="C458" s="71" t="s">
        <v>6721</v>
      </c>
      <c r="D458" s="71" t="s">
        <v>6772</v>
      </c>
      <c r="E458" s="71" t="s">
        <v>6717</v>
      </c>
      <c r="F458" s="71">
        <v>3</v>
      </c>
      <c r="G458" s="73" t="s">
        <v>6704</v>
      </c>
      <c r="H458" s="74" t="s">
        <v>7154</v>
      </c>
      <c r="I458" s="37">
        <v>14690</v>
      </c>
      <c r="J458" s="38">
        <v>2102</v>
      </c>
      <c r="K458" s="87">
        <v>366</v>
      </c>
      <c r="L458" s="88">
        <v>1267.03</v>
      </c>
      <c r="M458" s="43">
        <f t="shared" si="46"/>
        <v>2.4914908100000001E-2</v>
      </c>
      <c r="N458" s="43">
        <f t="shared" si="47"/>
        <v>4.1333778000000002E-2</v>
      </c>
      <c r="O458" s="76">
        <f t="shared" si="48"/>
        <v>8.6989109999999995E-4</v>
      </c>
      <c r="P458" s="22">
        <f t="shared" si="49"/>
        <v>117609</v>
      </c>
      <c r="Q458" s="22"/>
      <c r="R458" s="22"/>
      <c r="S458" s="22"/>
      <c r="T458" s="22"/>
      <c r="U458" s="117"/>
    </row>
    <row r="459" spans="1:21" ht="15" hidden="1">
      <c r="A459" s="116" t="s">
        <v>4569</v>
      </c>
      <c r="B459" s="70" t="s">
        <v>5322</v>
      </c>
      <c r="C459" s="71" t="s">
        <v>6721</v>
      </c>
      <c r="D459" s="71" t="s">
        <v>6772</v>
      </c>
      <c r="E459" s="71" t="s">
        <v>6719</v>
      </c>
      <c r="F459" s="71" t="s">
        <v>6714</v>
      </c>
      <c r="G459" s="73" t="s">
        <v>6703</v>
      </c>
      <c r="H459" s="74" t="s">
        <v>7155</v>
      </c>
      <c r="I459" s="37">
        <v>1686</v>
      </c>
      <c r="J459" s="38">
        <v>226</v>
      </c>
      <c r="K459" s="87">
        <v>38</v>
      </c>
      <c r="L459" s="88">
        <v>1003.46</v>
      </c>
      <c r="M459" s="43">
        <f t="shared" si="46"/>
        <v>2.2538552699999999E-2</v>
      </c>
      <c r="N459" s="43">
        <f t="shared" si="47"/>
        <v>5.0761494000000004E-3</v>
      </c>
      <c r="O459" s="76">
        <f t="shared" si="48"/>
        <v>1.0683020000000001E-4</v>
      </c>
      <c r="P459" s="22">
        <f t="shared" si="49"/>
        <v>14443</v>
      </c>
      <c r="Q459" s="22"/>
      <c r="R459" s="22"/>
      <c r="S459" s="22"/>
      <c r="T459" s="22"/>
      <c r="U459" s="117"/>
    </row>
    <row r="460" spans="1:21" ht="15" hidden="1">
      <c r="A460" s="116" t="s">
        <v>4570</v>
      </c>
      <c r="B460" s="70" t="s">
        <v>5323</v>
      </c>
      <c r="C460" s="71" t="s">
        <v>6721</v>
      </c>
      <c r="D460" s="71" t="s">
        <v>6772</v>
      </c>
      <c r="E460" s="71" t="s">
        <v>6721</v>
      </c>
      <c r="F460" s="71" t="s">
        <v>6714</v>
      </c>
      <c r="G460" s="73" t="s">
        <v>6703</v>
      </c>
      <c r="H460" s="74" t="s">
        <v>7156</v>
      </c>
      <c r="I460" s="37">
        <v>4661</v>
      </c>
      <c r="J460" s="38">
        <v>673</v>
      </c>
      <c r="K460" s="87">
        <v>94</v>
      </c>
      <c r="L460" s="88">
        <v>684.33</v>
      </c>
      <c r="M460" s="43">
        <f t="shared" si="46"/>
        <v>2.0167345999999999E-2</v>
      </c>
      <c r="N460" s="43">
        <f t="shared" si="47"/>
        <v>1.98334485E-2</v>
      </c>
      <c r="O460" s="76">
        <f t="shared" si="48"/>
        <v>4.1740530000000003E-4</v>
      </c>
      <c r="P460" s="22">
        <f t="shared" si="49"/>
        <v>56433</v>
      </c>
      <c r="Q460" s="22"/>
      <c r="R460" s="22"/>
      <c r="S460" s="22"/>
      <c r="T460" s="22"/>
      <c r="U460" s="117"/>
    </row>
    <row r="461" spans="1:21" ht="15" hidden="1">
      <c r="A461" s="116" t="s">
        <v>4571</v>
      </c>
      <c r="B461" s="70" t="s">
        <v>5324</v>
      </c>
      <c r="C461" s="71" t="s">
        <v>6721</v>
      </c>
      <c r="D461" s="71" t="s">
        <v>6772</v>
      </c>
      <c r="E461" s="71" t="s">
        <v>6728</v>
      </c>
      <c r="F461" s="71" t="s">
        <v>6714</v>
      </c>
      <c r="G461" s="73" t="s">
        <v>6703</v>
      </c>
      <c r="H461" s="74" t="s">
        <v>7157</v>
      </c>
      <c r="I461" s="37">
        <v>2632</v>
      </c>
      <c r="J461" s="38">
        <v>334</v>
      </c>
      <c r="K461" s="87">
        <v>54</v>
      </c>
      <c r="L461" s="88">
        <v>1024.6400000000001</v>
      </c>
      <c r="M461" s="43">
        <f t="shared" si="46"/>
        <v>2.0516717300000001E-2</v>
      </c>
      <c r="N461" s="43">
        <f t="shared" si="47"/>
        <v>6.6877962000000003E-3</v>
      </c>
      <c r="O461" s="76">
        <f t="shared" si="48"/>
        <v>1.4074819999999999E-4</v>
      </c>
      <c r="P461" s="22">
        <f t="shared" si="49"/>
        <v>19029</v>
      </c>
      <c r="Q461" s="22"/>
      <c r="R461" s="22"/>
      <c r="S461" s="22"/>
      <c r="T461" s="22"/>
      <c r="U461" s="117"/>
    </row>
    <row r="462" spans="1:21" ht="15" hidden="1">
      <c r="A462" s="116" t="s">
        <v>4572</v>
      </c>
      <c r="B462" s="70" t="s">
        <v>5325</v>
      </c>
      <c r="C462" s="71" t="s">
        <v>6721</v>
      </c>
      <c r="D462" s="71" t="s">
        <v>6774</v>
      </c>
      <c r="E462" s="71" t="s">
        <v>6711</v>
      </c>
      <c r="F462" s="71" t="s">
        <v>6712</v>
      </c>
      <c r="G462" s="73" t="s">
        <v>6702</v>
      </c>
      <c r="H462" s="74" t="s">
        <v>7158</v>
      </c>
      <c r="I462" s="37">
        <v>48408</v>
      </c>
      <c r="J462" s="38">
        <v>6647</v>
      </c>
      <c r="K462" s="87">
        <v>465</v>
      </c>
      <c r="L462" s="88">
        <v>2244.5100000000002</v>
      </c>
      <c r="M462" s="43">
        <f t="shared" si="46"/>
        <v>9.6058502E-3</v>
      </c>
      <c r="N462" s="43">
        <f t="shared" si="47"/>
        <v>2.8447227299999999E-2</v>
      </c>
      <c r="O462" s="76">
        <f t="shared" si="48"/>
        <v>5.9868689999999995E-4</v>
      </c>
      <c r="P462" s="22">
        <f t="shared" si="49"/>
        <v>80942</v>
      </c>
      <c r="Q462" s="22"/>
      <c r="R462" s="22"/>
      <c r="S462" s="22"/>
      <c r="T462" s="22"/>
      <c r="U462" s="117"/>
    </row>
    <row r="463" spans="1:21" ht="15" hidden="1">
      <c r="A463" s="116" t="s">
        <v>4573</v>
      </c>
      <c r="B463" s="70" t="s">
        <v>5326</v>
      </c>
      <c r="C463" s="71" t="s">
        <v>6721</v>
      </c>
      <c r="D463" s="71" t="s">
        <v>6774</v>
      </c>
      <c r="E463" s="71" t="s">
        <v>6710</v>
      </c>
      <c r="F463" s="71" t="s">
        <v>6714</v>
      </c>
      <c r="G463" s="73" t="s">
        <v>6703</v>
      </c>
      <c r="H463" s="74" t="s">
        <v>7159</v>
      </c>
      <c r="I463" s="37">
        <v>3982</v>
      </c>
      <c r="J463" s="38">
        <v>561</v>
      </c>
      <c r="K463" s="87">
        <v>17</v>
      </c>
      <c r="L463" s="88">
        <v>971.91</v>
      </c>
      <c r="M463" s="43">
        <f t="shared" si="46"/>
        <v>4.2692114000000003E-3</v>
      </c>
      <c r="N463" s="43">
        <f t="shared" si="47"/>
        <v>2.4642483000000001E-3</v>
      </c>
      <c r="O463" s="76">
        <f t="shared" si="48"/>
        <v>5.1861399999999998E-5</v>
      </c>
      <c r="P463" s="22">
        <f t="shared" si="49"/>
        <v>7011</v>
      </c>
      <c r="Q463" s="22"/>
      <c r="R463" s="22"/>
      <c r="S463" s="22"/>
      <c r="T463" s="22"/>
      <c r="U463" s="117"/>
    </row>
    <row r="464" spans="1:21" ht="15" hidden="1">
      <c r="A464" s="116" t="s">
        <v>4574</v>
      </c>
      <c r="B464" s="70" t="s">
        <v>5327</v>
      </c>
      <c r="C464" s="71" t="s">
        <v>6721</v>
      </c>
      <c r="D464" s="71" t="s">
        <v>6774</v>
      </c>
      <c r="E464" s="71" t="s">
        <v>6715</v>
      </c>
      <c r="F464" s="71" t="s">
        <v>6714</v>
      </c>
      <c r="G464" s="73" t="s">
        <v>6703</v>
      </c>
      <c r="H464" s="74" t="s">
        <v>7160</v>
      </c>
      <c r="I464" s="37">
        <v>3657</v>
      </c>
      <c r="J464" s="38">
        <v>558</v>
      </c>
      <c r="K464" s="87">
        <v>30</v>
      </c>
      <c r="L464" s="88">
        <v>1013.66</v>
      </c>
      <c r="M464" s="43">
        <f t="shared" si="46"/>
        <v>8.2034454000000003E-3</v>
      </c>
      <c r="N464" s="43">
        <f t="shared" si="47"/>
        <v>4.5158361999999997E-3</v>
      </c>
      <c r="O464" s="76">
        <f t="shared" si="48"/>
        <v>9.5038100000000001E-5</v>
      </c>
      <c r="P464" s="22">
        <f t="shared" si="49"/>
        <v>12849</v>
      </c>
      <c r="Q464" s="22"/>
      <c r="R464" s="22"/>
      <c r="S464" s="22"/>
      <c r="T464" s="22"/>
      <c r="U464" s="117"/>
    </row>
    <row r="465" spans="1:21" ht="15" hidden="1">
      <c r="A465" s="116" t="s">
        <v>4575</v>
      </c>
      <c r="B465" s="70" t="s">
        <v>5328</v>
      </c>
      <c r="C465" s="71" t="s">
        <v>6721</v>
      </c>
      <c r="D465" s="71" t="s">
        <v>6774</v>
      </c>
      <c r="E465" s="71" t="s">
        <v>6717</v>
      </c>
      <c r="F465" s="71">
        <v>3</v>
      </c>
      <c r="G465" s="73" t="s">
        <v>6704</v>
      </c>
      <c r="H465" s="74" t="s">
        <v>7161</v>
      </c>
      <c r="I465" s="37">
        <v>6797</v>
      </c>
      <c r="J465" s="38">
        <v>1016</v>
      </c>
      <c r="K465" s="87">
        <v>28</v>
      </c>
      <c r="L465" s="88">
        <v>1160.27</v>
      </c>
      <c r="M465" s="43">
        <f t="shared" si="46"/>
        <v>4.1194643999999999E-3</v>
      </c>
      <c r="N465" s="43">
        <f t="shared" si="47"/>
        <v>3.6072429E-3</v>
      </c>
      <c r="O465" s="76">
        <f t="shared" si="48"/>
        <v>7.5916300000000004E-5</v>
      </c>
      <c r="P465" s="22">
        <f t="shared" si="49"/>
        <v>10263</v>
      </c>
      <c r="Q465" s="22"/>
      <c r="R465" s="22"/>
      <c r="S465" s="22"/>
      <c r="T465" s="22"/>
      <c r="U465" s="117"/>
    </row>
    <row r="466" spans="1:21" ht="15" hidden="1">
      <c r="A466" s="116" t="s">
        <v>4576</v>
      </c>
      <c r="B466" s="70" t="s">
        <v>5329</v>
      </c>
      <c r="C466" s="71" t="s">
        <v>6721</v>
      </c>
      <c r="D466" s="71" t="s">
        <v>6774</v>
      </c>
      <c r="E466" s="71" t="s">
        <v>6719</v>
      </c>
      <c r="F466" s="71" t="s">
        <v>6714</v>
      </c>
      <c r="G466" s="73" t="s">
        <v>6703</v>
      </c>
      <c r="H466" s="74" t="s">
        <v>7162</v>
      </c>
      <c r="I466" s="37">
        <v>8915</v>
      </c>
      <c r="J466" s="38">
        <v>1298</v>
      </c>
      <c r="K466" s="87">
        <v>69</v>
      </c>
      <c r="L466" s="88">
        <v>1151</v>
      </c>
      <c r="M466" s="43">
        <f t="shared" si="46"/>
        <v>7.7397643999999998E-3</v>
      </c>
      <c r="N466" s="43">
        <f t="shared" si="47"/>
        <v>8.7282486000000003E-3</v>
      </c>
      <c r="O466" s="76">
        <f t="shared" si="48"/>
        <v>1.8369060000000001E-4</v>
      </c>
      <c r="P466" s="22">
        <f t="shared" si="49"/>
        <v>24834</v>
      </c>
      <c r="Q466" s="22"/>
      <c r="R466" s="22"/>
      <c r="S466" s="22"/>
      <c r="T466" s="22"/>
      <c r="U466" s="117"/>
    </row>
    <row r="467" spans="1:21" ht="15" hidden="1">
      <c r="A467" s="116" t="s">
        <v>4577</v>
      </c>
      <c r="B467" s="70" t="s">
        <v>5330</v>
      </c>
      <c r="C467" s="71" t="s">
        <v>6721</v>
      </c>
      <c r="D467" s="71" t="s">
        <v>6774</v>
      </c>
      <c r="E467" s="71" t="s">
        <v>6721</v>
      </c>
      <c r="F467" s="71" t="s">
        <v>6714</v>
      </c>
      <c r="G467" s="73" t="s">
        <v>6703</v>
      </c>
      <c r="H467" s="74" t="s">
        <v>7163</v>
      </c>
      <c r="I467" s="37">
        <v>7738</v>
      </c>
      <c r="J467" s="38">
        <v>1061</v>
      </c>
      <c r="K467" s="87">
        <v>53</v>
      </c>
      <c r="L467" s="88">
        <v>1006.35</v>
      </c>
      <c r="M467" s="43">
        <f t="shared" si="46"/>
        <v>6.8493149999999999E-3</v>
      </c>
      <c r="N467" s="43">
        <f t="shared" si="47"/>
        <v>7.2212680999999999E-3</v>
      </c>
      <c r="O467" s="76">
        <f t="shared" si="48"/>
        <v>1.519754E-4</v>
      </c>
      <c r="P467" s="22">
        <f t="shared" si="49"/>
        <v>20547</v>
      </c>
      <c r="Q467" s="22"/>
      <c r="R467" s="22"/>
      <c r="S467" s="22"/>
      <c r="T467" s="22"/>
      <c r="U467" s="117"/>
    </row>
    <row r="468" spans="1:21" ht="15" hidden="1">
      <c r="A468" s="116" t="s">
        <v>4578</v>
      </c>
      <c r="B468" s="70" t="s">
        <v>5331</v>
      </c>
      <c r="C468" s="71" t="s">
        <v>6721</v>
      </c>
      <c r="D468" s="71" t="s">
        <v>6774</v>
      </c>
      <c r="E468" s="71" t="s">
        <v>6728</v>
      </c>
      <c r="F468" s="71" t="s">
        <v>6714</v>
      </c>
      <c r="G468" s="73" t="s">
        <v>6703</v>
      </c>
      <c r="H468" s="74" t="s">
        <v>7164</v>
      </c>
      <c r="I468" s="37">
        <v>2972</v>
      </c>
      <c r="J468" s="38">
        <v>463</v>
      </c>
      <c r="K468" s="87">
        <v>20</v>
      </c>
      <c r="L468" s="88">
        <v>1069.28</v>
      </c>
      <c r="M468" s="43">
        <f t="shared" si="46"/>
        <v>6.7294751E-3</v>
      </c>
      <c r="N468" s="43">
        <f t="shared" si="47"/>
        <v>2.9138736999999998E-3</v>
      </c>
      <c r="O468" s="76">
        <f t="shared" si="48"/>
        <v>6.1323999999999998E-5</v>
      </c>
      <c r="P468" s="22">
        <f t="shared" si="49"/>
        <v>8291</v>
      </c>
      <c r="Q468" s="22"/>
      <c r="R468" s="22"/>
      <c r="S468" s="22"/>
      <c r="T468" s="22"/>
      <c r="U468" s="117"/>
    </row>
    <row r="469" spans="1:21" ht="15" hidden="1">
      <c r="A469" s="116" t="s">
        <v>4579</v>
      </c>
      <c r="B469" s="70" t="s">
        <v>5332</v>
      </c>
      <c r="C469" s="71" t="s">
        <v>6721</v>
      </c>
      <c r="D469" s="71" t="s">
        <v>6774</v>
      </c>
      <c r="E469" s="71" t="s">
        <v>6752</v>
      </c>
      <c r="F469" s="71">
        <v>3</v>
      </c>
      <c r="G469" s="73" t="s">
        <v>6704</v>
      </c>
      <c r="H469" s="74" t="s">
        <v>7165</v>
      </c>
      <c r="I469" s="37">
        <v>8974</v>
      </c>
      <c r="J469" s="38">
        <v>1429</v>
      </c>
      <c r="K469" s="87">
        <v>36</v>
      </c>
      <c r="L469" s="88">
        <v>1305.05</v>
      </c>
      <c r="M469" s="43">
        <f t="shared" si="46"/>
        <v>4.0115890000000003E-3</v>
      </c>
      <c r="N469" s="43">
        <f t="shared" si="47"/>
        <v>4.3925984999999999E-3</v>
      </c>
      <c r="O469" s="76">
        <f t="shared" si="48"/>
        <v>9.2444500000000006E-5</v>
      </c>
      <c r="P469" s="22">
        <f t="shared" si="49"/>
        <v>12498</v>
      </c>
      <c r="Q469" s="22"/>
      <c r="R469" s="22"/>
      <c r="S469" s="22"/>
      <c r="T469" s="22"/>
      <c r="U469" s="117"/>
    </row>
    <row r="470" spans="1:21" ht="15" hidden="1">
      <c r="A470" s="116" t="s">
        <v>4580</v>
      </c>
      <c r="B470" s="70" t="s">
        <v>5333</v>
      </c>
      <c r="C470" s="71" t="s">
        <v>6721</v>
      </c>
      <c r="D470" s="71" t="s">
        <v>6774</v>
      </c>
      <c r="E470" s="71" t="s">
        <v>6754</v>
      </c>
      <c r="F470" s="71" t="s">
        <v>6714</v>
      </c>
      <c r="G470" s="73" t="s">
        <v>6703</v>
      </c>
      <c r="H470" s="74" t="s">
        <v>7158</v>
      </c>
      <c r="I470" s="37">
        <v>12009</v>
      </c>
      <c r="J470" s="38">
        <v>1834</v>
      </c>
      <c r="K470" s="87">
        <v>66</v>
      </c>
      <c r="L470" s="88">
        <v>1252.83</v>
      </c>
      <c r="M470" s="43">
        <f t="shared" si="46"/>
        <v>5.495878E-3</v>
      </c>
      <c r="N470" s="43">
        <f t="shared" si="47"/>
        <v>8.0453374999999994E-3</v>
      </c>
      <c r="O470" s="76">
        <f t="shared" si="48"/>
        <v>1.693183E-4</v>
      </c>
      <c r="P470" s="22">
        <f t="shared" si="49"/>
        <v>22891</v>
      </c>
      <c r="Q470" s="22"/>
      <c r="R470" s="22"/>
      <c r="S470" s="22"/>
      <c r="T470" s="22"/>
      <c r="U470" s="117"/>
    </row>
    <row r="471" spans="1:21" ht="15" hidden="1">
      <c r="A471" s="116" t="s">
        <v>4581</v>
      </c>
      <c r="B471" s="70" t="s">
        <v>5334</v>
      </c>
      <c r="C471" s="71" t="s">
        <v>6721</v>
      </c>
      <c r="D471" s="71" t="s">
        <v>6774</v>
      </c>
      <c r="E471" s="71" t="s">
        <v>6767</v>
      </c>
      <c r="F471" s="71" t="s">
        <v>6714</v>
      </c>
      <c r="G471" s="73" t="s">
        <v>6703</v>
      </c>
      <c r="H471" s="74" t="s">
        <v>7166</v>
      </c>
      <c r="I471" s="37">
        <v>4764</v>
      </c>
      <c r="J471" s="38">
        <v>728</v>
      </c>
      <c r="K471" s="87">
        <v>48</v>
      </c>
      <c r="L471" s="88">
        <v>925.01</v>
      </c>
      <c r="M471" s="43">
        <f t="shared" si="46"/>
        <v>1.00755667E-2</v>
      </c>
      <c r="N471" s="43">
        <f t="shared" si="47"/>
        <v>7.9296574999999994E-3</v>
      </c>
      <c r="O471" s="76">
        <f t="shared" si="48"/>
        <v>1.668838E-4</v>
      </c>
      <c r="P471" s="22">
        <f t="shared" si="49"/>
        <v>22562</v>
      </c>
      <c r="Q471" s="22"/>
      <c r="R471" s="22"/>
      <c r="S471" s="22"/>
      <c r="T471" s="22"/>
      <c r="U471" s="117"/>
    </row>
    <row r="472" spans="1:21" ht="15" hidden="1">
      <c r="A472" s="116" t="s">
        <v>4582</v>
      </c>
      <c r="B472" s="70" t="s">
        <v>5335</v>
      </c>
      <c r="C472" s="71" t="s">
        <v>6721</v>
      </c>
      <c r="D472" s="71" t="s">
        <v>6774</v>
      </c>
      <c r="E472" s="71" t="s">
        <v>6769</v>
      </c>
      <c r="F472" s="71" t="s">
        <v>6714</v>
      </c>
      <c r="G472" s="73" t="s">
        <v>6703</v>
      </c>
      <c r="H472" s="74" t="s">
        <v>7167</v>
      </c>
      <c r="I472" s="37">
        <v>6506</v>
      </c>
      <c r="J472" s="38">
        <v>973</v>
      </c>
      <c r="K472" s="87">
        <v>45</v>
      </c>
      <c r="L472" s="88">
        <v>937.99</v>
      </c>
      <c r="M472" s="43">
        <f t="shared" si="46"/>
        <v>6.9166922000000004E-3</v>
      </c>
      <c r="N472" s="43">
        <f t="shared" si="47"/>
        <v>7.1748541999999997E-3</v>
      </c>
      <c r="O472" s="76">
        <f t="shared" si="48"/>
        <v>1.5099849999999999E-4</v>
      </c>
      <c r="P472" s="22">
        <f t="shared" si="49"/>
        <v>20414</v>
      </c>
      <c r="Q472" s="22"/>
      <c r="R472" s="22"/>
      <c r="S472" s="22"/>
      <c r="T472" s="22"/>
      <c r="U472" s="117"/>
    </row>
    <row r="473" spans="1:21" ht="15" hidden="1">
      <c r="A473" s="116" t="s">
        <v>4583</v>
      </c>
      <c r="B473" s="70" t="s">
        <v>5336</v>
      </c>
      <c r="C473" s="71" t="s">
        <v>6721</v>
      </c>
      <c r="D473" s="71" t="s">
        <v>6806</v>
      </c>
      <c r="E473" s="71" t="s">
        <v>6711</v>
      </c>
      <c r="F473" s="71" t="s">
        <v>6712</v>
      </c>
      <c r="G473" s="73" t="s">
        <v>6702</v>
      </c>
      <c r="H473" s="74" t="s">
        <v>7168</v>
      </c>
      <c r="I473" s="37">
        <v>15922</v>
      </c>
      <c r="J473" s="38">
        <v>2465</v>
      </c>
      <c r="K473" s="87">
        <v>145</v>
      </c>
      <c r="L473" s="88">
        <v>1378.21</v>
      </c>
      <c r="M473" s="43">
        <f t="shared" si="46"/>
        <v>9.1068960999999993E-3</v>
      </c>
      <c r="N473" s="43">
        <f t="shared" si="47"/>
        <v>1.6288155499999998E-2</v>
      </c>
      <c r="O473" s="76">
        <f t="shared" si="48"/>
        <v>3.4279280000000002E-4</v>
      </c>
      <c r="P473" s="22">
        <f t="shared" si="49"/>
        <v>46345</v>
      </c>
      <c r="Q473" s="22"/>
      <c r="R473" s="22"/>
      <c r="S473" s="22"/>
      <c r="T473" s="22"/>
      <c r="U473" s="117"/>
    </row>
    <row r="474" spans="1:21" ht="15" hidden="1">
      <c r="A474" s="116" t="s">
        <v>4584</v>
      </c>
      <c r="B474" s="70" t="s">
        <v>5337</v>
      </c>
      <c r="C474" s="71" t="s">
        <v>6721</v>
      </c>
      <c r="D474" s="71" t="s">
        <v>6806</v>
      </c>
      <c r="E474" s="71" t="s">
        <v>6710</v>
      </c>
      <c r="F474" s="71" t="s">
        <v>6714</v>
      </c>
      <c r="G474" s="73" t="s">
        <v>6703</v>
      </c>
      <c r="H474" s="74" t="s">
        <v>7169</v>
      </c>
      <c r="I474" s="37">
        <v>6044</v>
      </c>
      <c r="J474" s="38">
        <v>1054</v>
      </c>
      <c r="K474" s="87">
        <v>25</v>
      </c>
      <c r="L474" s="88">
        <v>685.84</v>
      </c>
      <c r="M474" s="43">
        <f t="shared" si="46"/>
        <v>4.1363334999999996E-3</v>
      </c>
      <c r="N474" s="43">
        <f t="shared" si="47"/>
        <v>6.3567238000000002E-3</v>
      </c>
      <c r="O474" s="76">
        <f t="shared" si="48"/>
        <v>1.337806E-4</v>
      </c>
      <c r="P474" s="22">
        <f t="shared" si="49"/>
        <v>18087</v>
      </c>
      <c r="Q474" s="22"/>
      <c r="R474" s="22"/>
      <c r="S474" s="22"/>
      <c r="T474" s="22"/>
      <c r="U474" s="117"/>
    </row>
    <row r="475" spans="1:21" ht="15" hidden="1">
      <c r="A475" s="116" t="s">
        <v>4585</v>
      </c>
      <c r="B475" s="70" t="s">
        <v>5338</v>
      </c>
      <c r="C475" s="71" t="s">
        <v>6721</v>
      </c>
      <c r="D475" s="71" t="s">
        <v>6806</v>
      </c>
      <c r="E475" s="71" t="s">
        <v>6715</v>
      </c>
      <c r="F475" s="71" t="s">
        <v>6714</v>
      </c>
      <c r="G475" s="73" t="s">
        <v>6703</v>
      </c>
      <c r="H475" s="74" t="s">
        <v>7170</v>
      </c>
      <c r="I475" s="37">
        <v>4437</v>
      </c>
      <c r="J475" s="38">
        <v>704</v>
      </c>
      <c r="K475" s="87">
        <v>37</v>
      </c>
      <c r="L475" s="88">
        <v>886.74</v>
      </c>
      <c r="M475" s="43">
        <f t="shared" si="46"/>
        <v>8.3389676999999999E-3</v>
      </c>
      <c r="N475" s="43">
        <f t="shared" si="47"/>
        <v>6.6204673000000002E-3</v>
      </c>
      <c r="O475" s="76">
        <f t="shared" si="48"/>
        <v>1.3933120000000001E-4</v>
      </c>
      <c r="P475" s="22">
        <f t="shared" si="49"/>
        <v>18837</v>
      </c>
      <c r="Q475" s="22"/>
      <c r="R475" s="22"/>
      <c r="S475" s="22"/>
      <c r="T475" s="22"/>
      <c r="U475" s="117"/>
    </row>
    <row r="476" spans="1:21" ht="15" hidden="1">
      <c r="A476" s="116" t="s">
        <v>4586</v>
      </c>
      <c r="B476" s="70" t="s">
        <v>5339</v>
      </c>
      <c r="C476" s="71" t="s">
        <v>6721</v>
      </c>
      <c r="D476" s="71" t="s">
        <v>6806</v>
      </c>
      <c r="E476" s="71" t="s">
        <v>6717</v>
      </c>
      <c r="F476" s="71" t="s">
        <v>6714</v>
      </c>
      <c r="G476" s="73" t="s">
        <v>6703</v>
      </c>
      <c r="H476" s="74" t="s">
        <v>3626</v>
      </c>
      <c r="I476" s="37">
        <v>8252</v>
      </c>
      <c r="J476" s="38">
        <v>1465</v>
      </c>
      <c r="K476" s="87">
        <v>59</v>
      </c>
      <c r="L476" s="88">
        <v>815.9</v>
      </c>
      <c r="M476" s="43">
        <f t="shared" si="46"/>
        <v>7.1497818000000003E-3</v>
      </c>
      <c r="N476" s="43">
        <f t="shared" si="47"/>
        <v>1.2837884900000001E-2</v>
      </c>
      <c r="O476" s="76">
        <f t="shared" si="48"/>
        <v>2.7018000000000002E-4</v>
      </c>
      <c r="P476" s="22">
        <f t="shared" si="49"/>
        <v>36528</v>
      </c>
      <c r="Q476" s="22"/>
      <c r="R476" s="22"/>
      <c r="S476" s="22"/>
      <c r="T476" s="22"/>
      <c r="U476" s="117"/>
    </row>
    <row r="477" spans="1:21" ht="15" hidden="1">
      <c r="A477" s="116" t="s">
        <v>4587</v>
      </c>
      <c r="B477" s="70" t="s">
        <v>5340</v>
      </c>
      <c r="C477" s="71" t="s">
        <v>6721</v>
      </c>
      <c r="D477" s="71" t="s">
        <v>6806</v>
      </c>
      <c r="E477" s="71" t="s">
        <v>6719</v>
      </c>
      <c r="F477" s="71" t="s">
        <v>6714</v>
      </c>
      <c r="G477" s="73" t="s">
        <v>6703</v>
      </c>
      <c r="H477" s="74" t="s">
        <v>7171</v>
      </c>
      <c r="I477" s="37">
        <v>4340</v>
      </c>
      <c r="J477" s="38">
        <v>641</v>
      </c>
      <c r="K477" s="87">
        <v>53</v>
      </c>
      <c r="L477" s="88">
        <v>859.33</v>
      </c>
      <c r="M477" s="43">
        <f t="shared" si="46"/>
        <v>1.22119815E-2</v>
      </c>
      <c r="N477" s="43">
        <f t="shared" si="47"/>
        <v>9.1092828999999997E-3</v>
      </c>
      <c r="O477" s="76">
        <f t="shared" si="48"/>
        <v>1.9170959999999999E-4</v>
      </c>
      <c r="P477" s="22">
        <f t="shared" si="49"/>
        <v>25919</v>
      </c>
      <c r="Q477" s="22"/>
      <c r="R477" s="22"/>
      <c r="S477" s="22"/>
      <c r="T477" s="22"/>
      <c r="U477" s="117"/>
    </row>
    <row r="478" spans="1:21" ht="15" hidden="1">
      <c r="A478" s="116" t="s">
        <v>4588</v>
      </c>
      <c r="B478" s="70" t="s">
        <v>5341</v>
      </c>
      <c r="C478" s="71" t="s">
        <v>6721</v>
      </c>
      <c r="D478" s="71" t="s">
        <v>6806</v>
      </c>
      <c r="E478" s="71" t="s">
        <v>6721</v>
      </c>
      <c r="F478" s="71" t="s">
        <v>6714</v>
      </c>
      <c r="G478" s="73" t="s">
        <v>6703</v>
      </c>
      <c r="H478" s="74" t="s">
        <v>7168</v>
      </c>
      <c r="I478" s="37">
        <v>8110</v>
      </c>
      <c r="J478" s="38">
        <v>1356</v>
      </c>
      <c r="K478" s="87">
        <v>79</v>
      </c>
      <c r="L478" s="88">
        <v>940.31</v>
      </c>
      <c r="M478" s="43">
        <f t="shared" si="46"/>
        <v>9.7410603999999994E-3</v>
      </c>
      <c r="N478" s="43">
        <f t="shared" si="47"/>
        <v>1.40473651E-2</v>
      </c>
      <c r="O478" s="76">
        <f t="shared" si="48"/>
        <v>2.9563419999999998E-4</v>
      </c>
      <c r="P478" s="22">
        <f t="shared" si="49"/>
        <v>39969</v>
      </c>
      <c r="Q478" s="22"/>
      <c r="R478" s="22"/>
      <c r="S478" s="22"/>
      <c r="T478" s="22"/>
      <c r="U478" s="117"/>
    </row>
    <row r="479" spans="1:21" ht="15" hidden="1">
      <c r="A479" s="116" t="s">
        <v>4589</v>
      </c>
      <c r="B479" s="70" t="s">
        <v>5342</v>
      </c>
      <c r="C479" s="71" t="s">
        <v>6721</v>
      </c>
      <c r="D479" s="71" t="s">
        <v>6806</v>
      </c>
      <c r="E479" s="71" t="s">
        <v>6728</v>
      </c>
      <c r="F479" s="71" t="s">
        <v>6714</v>
      </c>
      <c r="G479" s="73" t="s">
        <v>6703</v>
      </c>
      <c r="H479" s="74" t="s">
        <v>7172</v>
      </c>
      <c r="I479" s="37">
        <v>6037</v>
      </c>
      <c r="J479" s="38">
        <v>1120</v>
      </c>
      <c r="K479" s="87">
        <v>9</v>
      </c>
      <c r="L479" s="88">
        <v>682.5</v>
      </c>
      <c r="M479" s="43">
        <f t="shared" si="46"/>
        <v>1.4908066000000001E-3</v>
      </c>
      <c r="N479" s="43">
        <f t="shared" si="47"/>
        <v>2.4464517999999999E-3</v>
      </c>
      <c r="O479" s="76">
        <f t="shared" si="48"/>
        <v>5.1486800000000003E-5</v>
      </c>
      <c r="P479" s="22">
        <f t="shared" si="49"/>
        <v>6961</v>
      </c>
      <c r="Q479" s="22"/>
      <c r="R479" s="22"/>
      <c r="S479" s="22"/>
      <c r="T479" s="22"/>
      <c r="U479" s="117"/>
    </row>
    <row r="480" spans="1:21" ht="15" hidden="1">
      <c r="A480" s="116" t="s">
        <v>4590</v>
      </c>
      <c r="B480" s="70" t="s">
        <v>5343</v>
      </c>
      <c r="C480" s="71" t="s">
        <v>6721</v>
      </c>
      <c r="D480" s="71" t="s">
        <v>6806</v>
      </c>
      <c r="E480" s="71" t="s">
        <v>6752</v>
      </c>
      <c r="F480" s="71" t="s">
        <v>6714</v>
      </c>
      <c r="G480" s="73" t="s">
        <v>6703</v>
      </c>
      <c r="H480" s="74" t="s">
        <v>7173</v>
      </c>
      <c r="I480" s="37">
        <v>6844</v>
      </c>
      <c r="J480" s="38">
        <v>1070</v>
      </c>
      <c r="K480" s="87">
        <v>137</v>
      </c>
      <c r="L480" s="88">
        <v>915.1</v>
      </c>
      <c r="M480" s="43">
        <f t="shared" si="46"/>
        <v>2.0017533600000002E-2</v>
      </c>
      <c r="N480" s="43">
        <f t="shared" si="47"/>
        <v>2.3405923799999999E-2</v>
      </c>
      <c r="O480" s="76">
        <f t="shared" si="48"/>
        <v>4.9259E-4</v>
      </c>
      <c r="P480" s="22">
        <f t="shared" si="49"/>
        <v>66598</v>
      </c>
      <c r="Q480" s="22"/>
      <c r="R480" s="22"/>
      <c r="S480" s="22"/>
      <c r="T480" s="22"/>
      <c r="U480" s="117"/>
    </row>
    <row r="481" spans="1:21" ht="15" hidden="1">
      <c r="A481" s="116" t="s">
        <v>4591</v>
      </c>
      <c r="B481" s="70" t="s">
        <v>5344</v>
      </c>
      <c r="C481" s="71" t="s">
        <v>6721</v>
      </c>
      <c r="D481" s="71" t="s">
        <v>6810</v>
      </c>
      <c r="E481" s="71" t="s">
        <v>6711</v>
      </c>
      <c r="F481" s="71" t="s">
        <v>6712</v>
      </c>
      <c r="G481" s="73" t="s">
        <v>6702</v>
      </c>
      <c r="H481" s="74" t="s">
        <v>7174</v>
      </c>
      <c r="I481" s="37">
        <v>16526</v>
      </c>
      <c r="J481" s="38">
        <v>2254</v>
      </c>
      <c r="K481" s="87">
        <v>195</v>
      </c>
      <c r="L481" s="88">
        <v>1544.08</v>
      </c>
      <c r="M481" s="43">
        <f t="shared" si="46"/>
        <v>1.1799588499999999E-2</v>
      </c>
      <c r="N481" s="43">
        <f t="shared" si="47"/>
        <v>1.7224672600000001E-2</v>
      </c>
      <c r="O481" s="76">
        <f t="shared" si="48"/>
        <v>3.625023E-4</v>
      </c>
      <c r="P481" s="22">
        <f t="shared" si="49"/>
        <v>49010</v>
      </c>
      <c r="Q481" s="22"/>
      <c r="R481" s="22"/>
      <c r="S481" s="22"/>
      <c r="T481" s="22"/>
      <c r="U481" s="117"/>
    </row>
    <row r="482" spans="1:21" ht="15" hidden="1">
      <c r="A482" s="116" t="s">
        <v>4592</v>
      </c>
      <c r="B482" s="70" t="s">
        <v>5345</v>
      </c>
      <c r="C482" s="71" t="s">
        <v>6721</v>
      </c>
      <c r="D482" s="71" t="s">
        <v>6810</v>
      </c>
      <c r="E482" s="71" t="s">
        <v>6710</v>
      </c>
      <c r="F482" s="71" t="s">
        <v>6714</v>
      </c>
      <c r="G482" s="73" t="s">
        <v>6703</v>
      </c>
      <c r="H482" s="74" t="s">
        <v>7175</v>
      </c>
      <c r="I482" s="37">
        <v>7267</v>
      </c>
      <c r="J482" s="38">
        <v>1208</v>
      </c>
      <c r="K482" s="87">
        <v>52</v>
      </c>
      <c r="L482" s="88">
        <v>854.52</v>
      </c>
      <c r="M482" s="43">
        <f t="shared" si="46"/>
        <v>7.1556349999999996E-3</v>
      </c>
      <c r="N482" s="43">
        <f t="shared" si="47"/>
        <v>1.01156287E-2</v>
      </c>
      <c r="O482" s="76">
        <f t="shared" si="48"/>
        <v>2.1288869999999999E-4</v>
      </c>
      <c r="P482" s="22">
        <f t="shared" si="49"/>
        <v>28782</v>
      </c>
      <c r="Q482" s="22"/>
      <c r="R482" s="22"/>
      <c r="S482" s="22"/>
      <c r="T482" s="22"/>
      <c r="U482" s="117"/>
    </row>
    <row r="483" spans="1:21" ht="15" hidden="1">
      <c r="A483" s="116" t="s">
        <v>4593</v>
      </c>
      <c r="B483" s="70" t="s">
        <v>5346</v>
      </c>
      <c r="C483" s="71" t="s">
        <v>6721</v>
      </c>
      <c r="D483" s="71" t="s">
        <v>6810</v>
      </c>
      <c r="E483" s="71" t="s">
        <v>6715</v>
      </c>
      <c r="F483" s="71" t="s">
        <v>6714</v>
      </c>
      <c r="G483" s="73" t="s">
        <v>6703</v>
      </c>
      <c r="H483" s="74" t="s">
        <v>7176</v>
      </c>
      <c r="I483" s="37">
        <v>4185</v>
      </c>
      <c r="J483" s="38">
        <v>711</v>
      </c>
      <c r="K483" s="87">
        <v>10</v>
      </c>
      <c r="L483" s="88">
        <v>615.25</v>
      </c>
      <c r="M483" s="43">
        <f t="shared" si="46"/>
        <v>2.3894862000000002E-3</v>
      </c>
      <c r="N483" s="43">
        <f t="shared" si="47"/>
        <v>2.7613566000000002E-3</v>
      </c>
      <c r="O483" s="76">
        <f t="shared" si="48"/>
        <v>5.81142E-5</v>
      </c>
      <c r="P483" s="22">
        <f t="shared" si="49"/>
        <v>7857</v>
      </c>
      <c r="Q483" s="22"/>
      <c r="R483" s="22"/>
      <c r="S483" s="22"/>
      <c r="T483" s="22"/>
      <c r="U483" s="117"/>
    </row>
    <row r="484" spans="1:21" ht="15" hidden="1">
      <c r="A484" s="116" t="s">
        <v>4594</v>
      </c>
      <c r="B484" s="70" t="s">
        <v>5347</v>
      </c>
      <c r="C484" s="71" t="s">
        <v>6721</v>
      </c>
      <c r="D484" s="71" t="s">
        <v>6810</v>
      </c>
      <c r="E484" s="71" t="s">
        <v>6717</v>
      </c>
      <c r="F484" s="71">
        <v>3</v>
      </c>
      <c r="G484" s="73" t="s">
        <v>6704</v>
      </c>
      <c r="H484" s="74" t="s">
        <v>7177</v>
      </c>
      <c r="I484" s="37">
        <v>20575</v>
      </c>
      <c r="J484" s="38">
        <v>3133</v>
      </c>
      <c r="K484" s="87">
        <v>304</v>
      </c>
      <c r="L484" s="88">
        <v>1192.8699999999999</v>
      </c>
      <c r="M484" s="43">
        <f t="shared" si="46"/>
        <v>1.47752126E-2</v>
      </c>
      <c r="N484" s="43">
        <f t="shared" si="47"/>
        <v>3.8806190999999997E-2</v>
      </c>
      <c r="O484" s="76">
        <f t="shared" si="48"/>
        <v>8.1669670000000002E-4</v>
      </c>
      <c r="P484" s="22">
        <f t="shared" si="49"/>
        <v>110417</v>
      </c>
      <c r="Q484" s="22"/>
      <c r="R484" s="22"/>
      <c r="S484" s="22"/>
      <c r="T484" s="22"/>
      <c r="U484" s="117"/>
    </row>
    <row r="485" spans="1:21" ht="15" hidden="1">
      <c r="A485" s="116" t="s">
        <v>0</v>
      </c>
      <c r="B485" s="70" t="s">
        <v>5348</v>
      </c>
      <c r="C485" s="71" t="s">
        <v>6721</v>
      </c>
      <c r="D485" s="71" t="s">
        <v>6810</v>
      </c>
      <c r="E485" s="71" t="s">
        <v>6719</v>
      </c>
      <c r="F485" s="71" t="s">
        <v>6714</v>
      </c>
      <c r="G485" s="73" t="s">
        <v>6703</v>
      </c>
      <c r="H485" s="74" t="s">
        <v>7178</v>
      </c>
      <c r="I485" s="37">
        <v>5274</v>
      </c>
      <c r="J485" s="38">
        <v>718</v>
      </c>
      <c r="K485" s="87">
        <v>34</v>
      </c>
      <c r="L485" s="88">
        <v>1300.83</v>
      </c>
      <c r="M485" s="43">
        <f t="shared" si="46"/>
        <v>6.4467196999999999E-3</v>
      </c>
      <c r="N485" s="43">
        <f t="shared" si="47"/>
        <v>3.5583009999999998E-3</v>
      </c>
      <c r="O485" s="76">
        <f t="shared" si="48"/>
        <v>7.4886299999999995E-5</v>
      </c>
      <c r="P485" s="22">
        <f t="shared" si="49"/>
        <v>10124</v>
      </c>
      <c r="Q485" s="22"/>
      <c r="R485" s="22"/>
      <c r="S485" s="22"/>
      <c r="T485" s="22"/>
      <c r="U485" s="117"/>
    </row>
    <row r="486" spans="1:21" ht="15" hidden="1">
      <c r="A486" s="116" t="s">
        <v>1</v>
      </c>
      <c r="B486" s="70" t="s">
        <v>5349</v>
      </c>
      <c r="C486" s="71" t="s">
        <v>6721</v>
      </c>
      <c r="D486" s="71" t="s">
        <v>6810</v>
      </c>
      <c r="E486" s="71" t="s">
        <v>6721</v>
      </c>
      <c r="F486" s="71" t="s">
        <v>6714</v>
      </c>
      <c r="G486" s="73" t="s">
        <v>6703</v>
      </c>
      <c r="H486" s="74" t="s">
        <v>7179</v>
      </c>
      <c r="I486" s="37">
        <v>3178</v>
      </c>
      <c r="J486" s="38">
        <v>493</v>
      </c>
      <c r="K486" s="87">
        <v>43</v>
      </c>
      <c r="L486" s="88">
        <v>1014.42</v>
      </c>
      <c r="M486" s="43">
        <f t="shared" si="46"/>
        <v>1.35305223E-2</v>
      </c>
      <c r="N486" s="43">
        <f t="shared" si="47"/>
        <v>6.5757254999999999E-3</v>
      </c>
      <c r="O486" s="76">
        <f t="shared" si="48"/>
        <v>1.3838960000000001E-4</v>
      </c>
      <c r="P486" s="22">
        <f t="shared" si="49"/>
        <v>18710</v>
      </c>
      <c r="Q486" s="22"/>
      <c r="R486" s="22"/>
      <c r="S486" s="22"/>
      <c r="T486" s="22"/>
      <c r="U486" s="117"/>
    </row>
    <row r="487" spans="1:21" ht="15" hidden="1">
      <c r="A487" s="116" t="s">
        <v>2</v>
      </c>
      <c r="B487" s="70" t="s">
        <v>5350</v>
      </c>
      <c r="C487" s="71" t="s">
        <v>6721</v>
      </c>
      <c r="D487" s="71" t="s">
        <v>6817</v>
      </c>
      <c r="E487" s="71" t="s">
        <v>6711</v>
      </c>
      <c r="F487" s="71" t="s">
        <v>6712</v>
      </c>
      <c r="G487" s="73" t="s">
        <v>6702</v>
      </c>
      <c r="H487" s="74" t="s">
        <v>7180</v>
      </c>
      <c r="I487" s="37">
        <v>39885</v>
      </c>
      <c r="J487" s="38">
        <v>4968</v>
      </c>
      <c r="K487" s="87">
        <v>28</v>
      </c>
      <c r="L487" s="88">
        <v>1325.64</v>
      </c>
      <c r="M487" s="43">
        <f t="shared" si="46"/>
        <v>7.0201829999999999E-4</v>
      </c>
      <c r="N487" s="43">
        <f t="shared" si="47"/>
        <v>2.6309004E-3</v>
      </c>
      <c r="O487" s="76">
        <f t="shared" si="48"/>
        <v>5.5368599999999997E-5</v>
      </c>
      <c r="P487" s="22">
        <f t="shared" si="49"/>
        <v>7485</v>
      </c>
      <c r="Q487" s="22"/>
      <c r="R487" s="22"/>
      <c r="S487" s="22"/>
      <c r="T487" s="22"/>
      <c r="U487" s="117"/>
    </row>
    <row r="488" spans="1:21" ht="15" hidden="1">
      <c r="A488" s="116" t="s">
        <v>3</v>
      </c>
      <c r="B488" s="70" t="s">
        <v>5351</v>
      </c>
      <c r="C488" s="71" t="s">
        <v>6721</v>
      </c>
      <c r="D488" s="71" t="s">
        <v>6817</v>
      </c>
      <c r="E488" s="71" t="s">
        <v>6710</v>
      </c>
      <c r="F488" s="71" t="s">
        <v>6714</v>
      </c>
      <c r="G488" s="73" t="s">
        <v>6703</v>
      </c>
      <c r="H488" s="74" t="s">
        <v>7181</v>
      </c>
      <c r="I488" s="37">
        <v>9550</v>
      </c>
      <c r="J488" s="38">
        <v>1593</v>
      </c>
      <c r="K488" s="87">
        <v>109</v>
      </c>
      <c r="L488" s="88">
        <v>1207.18</v>
      </c>
      <c r="M488" s="43">
        <f t="shared" si="46"/>
        <v>1.14136125E-2</v>
      </c>
      <c r="N488" s="43">
        <f t="shared" si="47"/>
        <v>1.5061452899999999E-2</v>
      </c>
      <c r="O488" s="76">
        <f t="shared" si="48"/>
        <v>3.1697620000000002E-4</v>
      </c>
      <c r="P488" s="22">
        <f t="shared" si="49"/>
        <v>42855</v>
      </c>
      <c r="Q488" s="22"/>
      <c r="R488" s="22"/>
      <c r="S488" s="22"/>
      <c r="T488" s="22"/>
      <c r="U488" s="117"/>
    </row>
    <row r="489" spans="1:21" ht="15" hidden="1">
      <c r="A489" s="116" t="s">
        <v>4</v>
      </c>
      <c r="B489" s="70" t="s">
        <v>5352</v>
      </c>
      <c r="C489" s="71" t="s">
        <v>6721</v>
      </c>
      <c r="D489" s="71" t="s">
        <v>6817</v>
      </c>
      <c r="E489" s="71" t="s">
        <v>6715</v>
      </c>
      <c r="F489" s="71">
        <v>3</v>
      </c>
      <c r="G489" s="73" t="s">
        <v>6704</v>
      </c>
      <c r="H489" s="74" t="s">
        <v>7182</v>
      </c>
      <c r="I489" s="37">
        <v>10545</v>
      </c>
      <c r="J489" s="38">
        <v>1550</v>
      </c>
      <c r="K489" s="87">
        <v>70</v>
      </c>
      <c r="L489" s="88">
        <v>1092.26</v>
      </c>
      <c r="M489" s="43">
        <f t="shared" si="46"/>
        <v>6.6382170999999997E-3</v>
      </c>
      <c r="N489" s="43">
        <f t="shared" si="47"/>
        <v>9.4201348000000004E-3</v>
      </c>
      <c r="O489" s="76">
        <f t="shared" si="48"/>
        <v>1.982517E-4</v>
      </c>
      <c r="P489" s="22">
        <f t="shared" si="49"/>
        <v>26803</v>
      </c>
      <c r="Q489" s="22"/>
      <c r="R489" s="22"/>
      <c r="S489" s="22"/>
      <c r="T489" s="22"/>
      <c r="U489" s="117"/>
    </row>
    <row r="490" spans="1:21" ht="15" hidden="1">
      <c r="A490" s="116" t="s">
        <v>5</v>
      </c>
      <c r="B490" s="70" t="s">
        <v>5353</v>
      </c>
      <c r="C490" s="71" t="s">
        <v>6721</v>
      </c>
      <c r="D490" s="71" t="s">
        <v>6817</v>
      </c>
      <c r="E490" s="71" t="s">
        <v>6717</v>
      </c>
      <c r="F490" s="71" t="s">
        <v>6714</v>
      </c>
      <c r="G490" s="73" t="s">
        <v>6703</v>
      </c>
      <c r="H490" s="74" t="s">
        <v>7183</v>
      </c>
      <c r="I490" s="37">
        <v>3492</v>
      </c>
      <c r="J490" s="38">
        <v>497</v>
      </c>
      <c r="K490" s="87">
        <v>20</v>
      </c>
      <c r="L490" s="88">
        <v>1049.99</v>
      </c>
      <c r="M490" s="43">
        <f t="shared" si="46"/>
        <v>5.7273767999999996E-3</v>
      </c>
      <c r="N490" s="43">
        <f t="shared" si="47"/>
        <v>2.7109841000000001E-3</v>
      </c>
      <c r="O490" s="76">
        <f t="shared" si="48"/>
        <v>5.7054E-5</v>
      </c>
      <c r="P490" s="22">
        <f t="shared" si="49"/>
        <v>7713</v>
      </c>
      <c r="Q490" s="22"/>
      <c r="R490" s="22"/>
      <c r="S490" s="22"/>
      <c r="T490" s="22"/>
      <c r="U490" s="117"/>
    </row>
    <row r="491" spans="1:21" ht="15" hidden="1">
      <c r="A491" s="116" t="s">
        <v>6</v>
      </c>
      <c r="B491" s="70" t="s">
        <v>5354</v>
      </c>
      <c r="C491" s="71" t="s">
        <v>6721</v>
      </c>
      <c r="D491" s="71" t="s">
        <v>6817</v>
      </c>
      <c r="E491" s="71" t="s">
        <v>6719</v>
      </c>
      <c r="F491" s="71" t="s">
        <v>6714</v>
      </c>
      <c r="G491" s="73" t="s">
        <v>6703</v>
      </c>
      <c r="H491" s="74" t="s">
        <v>7184</v>
      </c>
      <c r="I491" s="37">
        <v>9023</v>
      </c>
      <c r="J491" s="38">
        <v>1431</v>
      </c>
      <c r="K491" s="87">
        <v>194</v>
      </c>
      <c r="L491" s="88">
        <v>861.67</v>
      </c>
      <c r="M491" s="43">
        <f t="shared" si="46"/>
        <v>2.15006095E-2</v>
      </c>
      <c r="N491" s="43">
        <f t="shared" si="47"/>
        <v>3.5706676700000002E-2</v>
      </c>
      <c r="O491" s="76">
        <f t="shared" si="48"/>
        <v>7.5146580000000004E-4</v>
      </c>
      <c r="P491" s="22">
        <f t="shared" si="49"/>
        <v>101598</v>
      </c>
      <c r="Q491" s="22"/>
      <c r="R491" s="22"/>
      <c r="S491" s="22"/>
      <c r="T491" s="22"/>
      <c r="U491" s="117"/>
    </row>
    <row r="492" spans="1:21" ht="15" hidden="1">
      <c r="A492" s="116" t="s">
        <v>7</v>
      </c>
      <c r="B492" s="70" t="s">
        <v>5355</v>
      </c>
      <c r="C492" s="71" t="s">
        <v>6721</v>
      </c>
      <c r="D492" s="71" t="s">
        <v>6823</v>
      </c>
      <c r="E492" s="71" t="s">
        <v>6711</v>
      </c>
      <c r="F492" s="71" t="s">
        <v>6712</v>
      </c>
      <c r="G492" s="73" t="s">
        <v>6702</v>
      </c>
      <c r="H492" s="74" t="s">
        <v>7185</v>
      </c>
      <c r="I492" s="37">
        <v>19472</v>
      </c>
      <c r="J492" s="38">
        <v>2737</v>
      </c>
      <c r="K492" s="87">
        <v>255</v>
      </c>
      <c r="L492" s="88">
        <v>1377.2</v>
      </c>
      <c r="M492" s="43">
        <f t="shared" si="46"/>
        <v>1.3095727099999999E-2</v>
      </c>
      <c r="N492" s="43">
        <f t="shared" si="47"/>
        <v>2.60259984E-2</v>
      </c>
      <c r="O492" s="76">
        <f t="shared" si="48"/>
        <v>5.4773080000000002E-4</v>
      </c>
      <c r="P492" s="22">
        <f t="shared" si="49"/>
        <v>74053</v>
      </c>
      <c r="Q492" s="22"/>
      <c r="R492" s="22"/>
      <c r="S492" s="22"/>
      <c r="T492" s="22"/>
      <c r="U492" s="117"/>
    </row>
    <row r="493" spans="1:21" ht="15" hidden="1">
      <c r="A493" s="116" t="s">
        <v>8</v>
      </c>
      <c r="B493" s="70" t="s">
        <v>5356</v>
      </c>
      <c r="C493" s="71" t="s">
        <v>6721</v>
      </c>
      <c r="D493" s="71" t="s">
        <v>6823</v>
      </c>
      <c r="E493" s="71" t="s">
        <v>6710</v>
      </c>
      <c r="F493" s="71" t="s">
        <v>6714</v>
      </c>
      <c r="G493" s="73" t="s">
        <v>6703</v>
      </c>
      <c r="H493" s="74" t="s">
        <v>7186</v>
      </c>
      <c r="I493" s="37">
        <v>3397</v>
      </c>
      <c r="J493" s="38">
        <v>538</v>
      </c>
      <c r="K493" s="87">
        <v>13</v>
      </c>
      <c r="L493" s="88">
        <v>836.33</v>
      </c>
      <c r="M493" s="43">
        <f t="shared" si="46"/>
        <v>3.8269060000000001E-3</v>
      </c>
      <c r="N493" s="43">
        <f t="shared" si="47"/>
        <v>2.4617978000000002E-3</v>
      </c>
      <c r="O493" s="76">
        <f t="shared" si="48"/>
        <v>5.18098E-5</v>
      </c>
      <c r="P493" s="22">
        <f t="shared" si="49"/>
        <v>7004</v>
      </c>
      <c r="Q493" s="22"/>
      <c r="R493" s="22"/>
      <c r="S493" s="22"/>
      <c r="T493" s="22"/>
      <c r="U493" s="117"/>
    </row>
    <row r="494" spans="1:21" ht="15" hidden="1">
      <c r="A494" s="116" t="s">
        <v>9</v>
      </c>
      <c r="B494" s="70" t="s">
        <v>5357</v>
      </c>
      <c r="C494" s="71" t="s">
        <v>6721</v>
      </c>
      <c r="D494" s="71" t="s">
        <v>6823</v>
      </c>
      <c r="E494" s="71" t="s">
        <v>6715</v>
      </c>
      <c r="F494" s="71" t="s">
        <v>6714</v>
      </c>
      <c r="G494" s="73" t="s">
        <v>6703</v>
      </c>
      <c r="H494" s="74" t="s">
        <v>7187</v>
      </c>
      <c r="I494" s="37">
        <v>3518</v>
      </c>
      <c r="J494" s="38">
        <v>521</v>
      </c>
      <c r="K494" s="87">
        <v>16</v>
      </c>
      <c r="L494" s="88">
        <v>883.36</v>
      </c>
      <c r="M494" s="43">
        <f t="shared" si="46"/>
        <v>4.5480386000000001E-3</v>
      </c>
      <c r="N494" s="43">
        <f t="shared" si="47"/>
        <v>2.6824036000000001E-3</v>
      </c>
      <c r="O494" s="76">
        <f t="shared" si="48"/>
        <v>5.6452600000000002E-5</v>
      </c>
      <c r="P494" s="22">
        <f t="shared" si="49"/>
        <v>7632</v>
      </c>
      <c r="Q494" s="22"/>
      <c r="R494" s="22"/>
      <c r="S494" s="22"/>
      <c r="T494" s="22"/>
      <c r="U494" s="117"/>
    </row>
    <row r="495" spans="1:21" ht="15" hidden="1">
      <c r="A495" s="116" t="s">
        <v>10</v>
      </c>
      <c r="B495" s="70" t="s">
        <v>5358</v>
      </c>
      <c r="C495" s="71" t="s">
        <v>6721</v>
      </c>
      <c r="D495" s="71" t="s">
        <v>6823</v>
      </c>
      <c r="E495" s="71" t="s">
        <v>6717</v>
      </c>
      <c r="F495" s="71" t="s">
        <v>6714</v>
      </c>
      <c r="G495" s="73" t="s">
        <v>6703</v>
      </c>
      <c r="H495" s="74" t="s">
        <v>7188</v>
      </c>
      <c r="I495" s="37">
        <v>3312</v>
      </c>
      <c r="J495" s="38">
        <v>496</v>
      </c>
      <c r="K495" s="87">
        <v>29</v>
      </c>
      <c r="L495" s="88">
        <v>829.31</v>
      </c>
      <c r="M495" s="43">
        <f t="shared" si="46"/>
        <v>8.7560386E-3</v>
      </c>
      <c r="N495" s="43">
        <f t="shared" si="47"/>
        <v>5.2368778000000003E-3</v>
      </c>
      <c r="O495" s="76">
        <f t="shared" si="48"/>
        <v>1.102128E-4</v>
      </c>
      <c r="P495" s="22">
        <f t="shared" si="49"/>
        <v>14900</v>
      </c>
      <c r="Q495" s="22"/>
      <c r="R495" s="22"/>
      <c r="S495" s="22"/>
      <c r="T495" s="22"/>
      <c r="U495" s="117"/>
    </row>
    <row r="496" spans="1:21" ht="15" hidden="1">
      <c r="A496" s="116" t="s">
        <v>11</v>
      </c>
      <c r="B496" s="70" t="s">
        <v>5359</v>
      </c>
      <c r="C496" s="71" t="s">
        <v>6721</v>
      </c>
      <c r="D496" s="71" t="s">
        <v>6823</v>
      </c>
      <c r="E496" s="71" t="s">
        <v>6719</v>
      </c>
      <c r="F496" s="71" t="s">
        <v>6714</v>
      </c>
      <c r="G496" s="73" t="s">
        <v>6703</v>
      </c>
      <c r="H496" s="74" t="s">
        <v>7189</v>
      </c>
      <c r="I496" s="37">
        <v>6358</v>
      </c>
      <c r="J496" s="38">
        <v>985</v>
      </c>
      <c r="K496" s="87">
        <v>163</v>
      </c>
      <c r="L496" s="88">
        <v>1251</v>
      </c>
      <c r="M496" s="43">
        <f t="shared" si="46"/>
        <v>2.56369927E-2</v>
      </c>
      <c r="N496" s="43">
        <f t="shared" si="47"/>
        <v>2.0185801600000001E-2</v>
      </c>
      <c r="O496" s="76">
        <f t="shared" si="48"/>
        <v>4.2482080000000002E-4</v>
      </c>
      <c r="P496" s="22">
        <f t="shared" si="49"/>
        <v>57435</v>
      </c>
      <c r="Q496" s="22"/>
      <c r="R496" s="22"/>
      <c r="S496" s="22"/>
      <c r="T496" s="22"/>
      <c r="U496" s="117"/>
    </row>
    <row r="497" spans="1:21" ht="15" hidden="1">
      <c r="A497" s="118" t="s">
        <v>1984</v>
      </c>
      <c r="B497" s="70" t="s">
        <v>5360</v>
      </c>
      <c r="C497" s="71" t="s">
        <v>6721</v>
      </c>
      <c r="D497" s="71" t="s">
        <v>6823</v>
      </c>
      <c r="E497" s="71" t="s">
        <v>6721</v>
      </c>
      <c r="F497" s="71">
        <v>3</v>
      </c>
      <c r="G497" s="73" t="s">
        <v>6704</v>
      </c>
      <c r="H497" s="74" t="s">
        <v>7190</v>
      </c>
      <c r="I497" s="37">
        <v>6200</v>
      </c>
      <c r="J497" s="38">
        <v>885</v>
      </c>
      <c r="K497" s="87">
        <v>85</v>
      </c>
      <c r="L497" s="88">
        <v>1390.25</v>
      </c>
      <c r="M497" s="43">
        <f t="shared" si="46"/>
        <v>1.37096774E-2</v>
      </c>
      <c r="N497" s="43">
        <f t="shared" si="47"/>
        <v>8.7272536999999997E-3</v>
      </c>
      <c r="O497" s="76">
        <f t="shared" si="48"/>
        <v>1.8366960000000001E-4</v>
      </c>
      <c r="P497" s="22">
        <f t="shared" si="49"/>
        <v>24832</v>
      </c>
      <c r="Q497" s="22"/>
      <c r="R497" s="22"/>
      <c r="S497" s="22"/>
      <c r="T497" s="22"/>
      <c r="U497" s="117"/>
    </row>
    <row r="498" spans="1:21" ht="15" hidden="1">
      <c r="A498" s="116" t="s">
        <v>12</v>
      </c>
      <c r="B498" s="70" t="s">
        <v>5361</v>
      </c>
      <c r="C498" s="71" t="s">
        <v>6721</v>
      </c>
      <c r="D498" s="71" t="s">
        <v>6823</v>
      </c>
      <c r="E498" s="71" t="s">
        <v>6728</v>
      </c>
      <c r="F498" s="71" t="s">
        <v>6714</v>
      </c>
      <c r="G498" s="73" t="s">
        <v>6703</v>
      </c>
      <c r="H498" s="74" t="s">
        <v>7191</v>
      </c>
      <c r="I498" s="37">
        <v>5275</v>
      </c>
      <c r="J498" s="38">
        <v>759</v>
      </c>
      <c r="K498" s="87">
        <v>83</v>
      </c>
      <c r="L498" s="88">
        <v>732.2</v>
      </c>
      <c r="M498" s="43">
        <f t="shared" si="46"/>
        <v>1.5734597100000001E-2</v>
      </c>
      <c r="N498" s="43">
        <f t="shared" si="47"/>
        <v>1.6310515099999999E-2</v>
      </c>
      <c r="O498" s="76">
        <f t="shared" si="48"/>
        <v>3.4326339999999998E-4</v>
      </c>
      <c r="P498" s="22">
        <f t="shared" si="49"/>
        <v>46409</v>
      </c>
      <c r="Q498" s="22"/>
      <c r="R498" s="22"/>
      <c r="S498" s="22"/>
      <c r="T498" s="22"/>
      <c r="U498" s="117"/>
    </row>
    <row r="499" spans="1:21" ht="15" hidden="1">
      <c r="A499" s="116" t="s">
        <v>13</v>
      </c>
      <c r="B499" s="70" t="s">
        <v>5362</v>
      </c>
      <c r="C499" s="71" t="s">
        <v>6721</v>
      </c>
      <c r="D499" s="71" t="s">
        <v>6823</v>
      </c>
      <c r="E499" s="71" t="s">
        <v>6752</v>
      </c>
      <c r="F499" s="71" t="s">
        <v>6714</v>
      </c>
      <c r="G499" s="73" t="s">
        <v>6703</v>
      </c>
      <c r="H499" s="74" t="s">
        <v>7192</v>
      </c>
      <c r="I499" s="37">
        <v>7608</v>
      </c>
      <c r="J499" s="38">
        <v>1107</v>
      </c>
      <c r="K499" s="87">
        <v>38</v>
      </c>
      <c r="L499" s="88">
        <v>586.14</v>
      </c>
      <c r="M499" s="43">
        <f t="shared" si="46"/>
        <v>4.9947422999999996E-3</v>
      </c>
      <c r="N499" s="43">
        <f t="shared" si="47"/>
        <v>9.4332066000000006E-3</v>
      </c>
      <c r="O499" s="76">
        <f t="shared" si="48"/>
        <v>1.985268E-4</v>
      </c>
      <c r="P499" s="22">
        <f t="shared" si="49"/>
        <v>26840</v>
      </c>
      <c r="Q499" s="22"/>
      <c r="R499" s="22"/>
      <c r="S499" s="22"/>
      <c r="T499" s="22"/>
      <c r="U499" s="117"/>
    </row>
    <row r="500" spans="1:21" ht="15" hidden="1">
      <c r="A500" s="116" t="s">
        <v>14</v>
      </c>
      <c r="B500" s="70" t="s">
        <v>5363</v>
      </c>
      <c r="C500" s="71" t="s">
        <v>6721</v>
      </c>
      <c r="D500" s="71" t="s">
        <v>6823</v>
      </c>
      <c r="E500" s="71" t="s">
        <v>6754</v>
      </c>
      <c r="F500" s="71" t="s">
        <v>6714</v>
      </c>
      <c r="G500" s="73" t="s">
        <v>6703</v>
      </c>
      <c r="H500" s="74" t="s">
        <v>7193</v>
      </c>
      <c r="I500" s="37">
        <v>3956</v>
      </c>
      <c r="J500" s="38">
        <v>656</v>
      </c>
      <c r="K500" s="87">
        <v>104</v>
      </c>
      <c r="L500" s="88">
        <v>602.83000000000004</v>
      </c>
      <c r="M500" s="43">
        <f t="shared" si="46"/>
        <v>2.62891809E-2</v>
      </c>
      <c r="N500" s="43">
        <f t="shared" si="47"/>
        <v>2.8607903800000001E-2</v>
      </c>
      <c r="O500" s="76">
        <f t="shared" si="48"/>
        <v>6.0206840000000001E-4</v>
      </c>
      <c r="P500" s="22">
        <f t="shared" si="49"/>
        <v>81399</v>
      </c>
      <c r="Q500" s="22"/>
      <c r="R500" s="22"/>
      <c r="S500" s="22"/>
      <c r="T500" s="22"/>
      <c r="U500" s="117"/>
    </row>
    <row r="501" spans="1:21" ht="15" hidden="1">
      <c r="A501" s="116" t="s">
        <v>15</v>
      </c>
      <c r="B501" s="70" t="s">
        <v>5364</v>
      </c>
      <c r="C501" s="71" t="s">
        <v>6721</v>
      </c>
      <c r="D501" s="71" t="s">
        <v>6823</v>
      </c>
      <c r="E501" s="71" t="s">
        <v>6767</v>
      </c>
      <c r="F501" s="71" t="s">
        <v>6714</v>
      </c>
      <c r="G501" s="73" t="s">
        <v>6703</v>
      </c>
      <c r="H501" s="74" t="s">
        <v>7194</v>
      </c>
      <c r="I501" s="37">
        <v>4090</v>
      </c>
      <c r="J501" s="38">
        <v>583</v>
      </c>
      <c r="K501" s="87">
        <v>29</v>
      </c>
      <c r="L501" s="88">
        <v>1110.3399999999999</v>
      </c>
      <c r="M501" s="43">
        <f t="shared" si="46"/>
        <v>7.0904645000000001E-3</v>
      </c>
      <c r="N501" s="43">
        <f t="shared" si="47"/>
        <v>3.7229504000000002E-3</v>
      </c>
      <c r="O501" s="76">
        <f t="shared" si="48"/>
        <v>7.8351399999999997E-5</v>
      </c>
      <c r="P501" s="22">
        <f t="shared" si="49"/>
        <v>10593</v>
      </c>
      <c r="Q501" s="22"/>
      <c r="R501" s="22"/>
      <c r="S501" s="22"/>
      <c r="T501" s="22"/>
      <c r="U501" s="117"/>
    </row>
    <row r="502" spans="1:21" ht="15" hidden="1">
      <c r="A502" s="116" t="s">
        <v>16</v>
      </c>
      <c r="B502" s="70" t="s">
        <v>5365</v>
      </c>
      <c r="C502" s="71" t="s">
        <v>6721</v>
      </c>
      <c r="D502" s="71" t="s">
        <v>6823</v>
      </c>
      <c r="E502" s="71" t="s">
        <v>6769</v>
      </c>
      <c r="F502" s="71" t="s">
        <v>6714</v>
      </c>
      <c r="G502" s="73" t="s">
        <v>6703</v>
      </c>
      <c r="H502" s="74" t="s">
        <v>7185</v>
      </c>
      <c r="I502" s="37">
        <v>11379</v>
      </c>
      <c r="J502" s="38">
        <v>1873</v>
      </c>
      <c r="K502" s="87">
        <v>103</v>
      </c>
      <c r="L502" s="88">
        <v>793.83</v>
      </c>
      <c r="M502" s="43">
        <f t="shared" si="46"/>
        <v>9.0517619999999997E-3</v>
      </c>
      <c r="N502" s="43">
        <f t="shared" si="47"/>
        <v>2.13571548E-2</v>
      </c>
      <c r="O502" s="76">
        <f t="shared" si="48"/>
        <v>4.4947249999999998E-4</v>
      </c>
      <c r="P502" s="22">
        <f t="shared" si="49"/>
        <v>60768</v>
      </c>
      <c r="Q502" s="22"/>
      <c r="R502" s="22"/>
      <c r="S502" s="22"/>
      <c r="T502" s="22"/>
      <c r="U502" s="117"/>
    </row>
    <row r="503" spans="1:21" ht="15" hidden="1">
      <c r="A503" s="116" t="s">
        <v>17</v>
      </c>
      <c r="B503" s="70" t="s">
        <v>5366</v>
      </c>
      <c r="C503" s="71" t="s">
        <v>6721</v>
      </c>
      <c r="D503" s="71" t="s">
        <v>6823</v>
      </c>
      <c r="E503" s="71" t="s">
        <v>6770</v>
      </c>
      <c r="F503" s="71">
        <v>3</v>
      </c>
      <c r="G503" s="73" t="s">
        <v>6704</v>
      </c>
      <c r="H503" s="74" t="s">
        <v>7195</v>
      </c>
      <c r="I503" s="37">
        <v>5716</v>
      </c>
      <c r="J503" s="38">
        <v>882</v>
      </c>
      <c r="K503" s="87">
        <v>36</v>
      </c>
      <c r="L503" s="88">
        <v>1049.1099999999999</v>
      </c>
      <c r="M503" s="43">
        <f t="shared" si="46"/>
        <v>6.2981104999999997E-3</v>
      </c>
      <c r="N503" s="43">
        <f t="shared" si="47"/>
        <v>5.2949008000000002E-3</v>
      </c>
      <c r="O503" s="76">
        <f t="shared" si="48"/>
        <v>1.114339E-4</v>
      </c>
      <c r="P503" s="22">
        <f t="shared" si="49"/>
        <v>15065</v>
      </c>
      <c r="Q503" s="22"/>
      <c r="R503" s="22"/>
      <c r="S503" s="22"/>
      <c r="T503" s="22"/>
      <c r="U503" s="117"/>
    </row>
    <row r="504" spans="1:21" ht="15" hidden="1">
      <c r="A504" s="116" t="s">
        <v>18</v>
      </c>
      <c r="B504" s="70" t="s">
        <v>5367</v>
      </c>
      <c r="C504" s="71" t="s">
        <v>6721</v>
      </c>
      <c r="D504" s="71" t="s">
        <v>6823</v>
      </c>
      <c r="E504" s="71" t="s">
        <v>6772</v>
      </c>
      <c r="F504" s="71" t="s">
        <v>6714</v>
      </c>
      <c r="G504" s="73" t="s">
        <v>6703</v>
      </c>
      <c r="H504" s="74" t="s">
        <v>7196</v>
      </c>
      <c r="I504" s="37">
        <v>4824</v>
      </c>
      <c r="J504" s="38">
        <v>662</v>
      </c>
      <c r="K504" s="87">
        <v>153</v>
      </c>
      <c r="L504" s="88">
        <v>1018.32</v>
      </c>
      <c r="M504" s="43">
        <f t="shared" si="46"/>
        <v>3.1716417900000002E-2</v>
      </c>
      <c r="N504" s="43">
        <f t="shared" si="47"/>
        <v>2.0618536999999999E-2</v>
      </c>
      <c r="O504" s="76">
        <f t="shared" si="48"/>
        <v>4.339279E-4</v>
      </c>
      <c r="P504" s="22">
        <f t="shared" si="49"/>
        <v>58667</v>
      </c>
      <c r="Q504" s="22"/>
      <c r="R504" s="22"/>
      <c r="S504" s="22"/>
      <c r="T504" s="22"/>
      <c r="U504" s="117"/>
    </row>
    <row r="505" spans="1:21" ht="15" hidden="1">
      <c r="A505" s="116" t="s">
        <v>19</v>
      </c>
      <c r="B505" s="70" t="s">
        <v>5368</v>
      </c>
      <c r="C505" s="71" t="s">
        <v>6721</v>
      </c>
      <c r="D505" s="71" t="s">
        <v>6829</v>
      </c>
      <c r="E505" s="71" t="s">
        <v>6711</v>
      </c>
      <c r="F505" s="71" t="s">
        <v>6712</v>
      </c>
      <c r="G505" s="73" t="s">
        <v>6702</v>
      </c>
      <c r="H505" s="74" t="s">
        <v>7197</v>
      </c>
      <c r="I505" s="37">
        <v>13415</v>
      </c>
      <c r="J505" s="38">
        <v>1888</v>
      </c>
      <c r="K505" s="87">
        <v>303</v>
      </c>
      <c r="L505" s="88">
        <v>1143.19</v>
      </c>
      <c r="M505" s="43">
        <f t="shared" si="46"/>
        <v>2.2586656699999999E-2</v>
      </c>
      <c r="N505" s="43">
        <f t="shared" si="47"/>
        <v>3.7302292500000001E-2</v>
      </c>
      <c r="O505" s="76">
        <f t="shared" si="48"/>
        <v>7.8504639999999999E-4</v>
      </c>
      <c r="P505" s="22">
        <f t="shared" si="49"/>
        <v>106138</v>
      </c>
      <c r="Q505" s="22"/>
      <c r="R505" s="22"/>
      <c r="S505" s="22"/>
      <c r="T505" s="22"/>
      <c r="U505" s="117"/>
    </row>
    <row r="506" spans="1:21" ht="15" hidden="1">
      <c r="A506" s="116" t="s">
        <v>20</v>
      </c>
      <c r="B506" s="70" t="s">
        <v>5369</v>
      </c>
      <c r="C506" s="71" t="s">
        <v>6721</v>
      </c>
      <c r="D506" s="71" t="s">
        <v>6829</v>
      </c>
      <c r="E506" s="71" t="s">
        <v>6710</v>
      </c>
      <c r="F506" s="71" t="s">
        <v>6714</v>
      </c>
      <c r="G506" s="73" t="s">
        <v>6703</v>
      </c>
      <c r="H506" s="74" t="s">
        <v>7198</v>
      </c>
      <c r="I506" s="37">
        <v>2957</v>
      </c>
      <c r="J506" s="38">
        <v>404</v>
      </c>
      <c r="K506" s="87">
        <v>59</v>
      </c>
      <c r="L506" s="88">
        <v>691.21</v>
      </c>
      <c r="M506" s="43">
        <f t="shared" si="46"/>
        <v>1.9952654699999999E-2</v>
      </c>
      <c r="N506" s="43">
        <f t="shared" si="47"/>
        <v>1.16619732E-2</v>
      </c>
      <c r="O506" s="76">
        <f t="shared" si="48"/>
        <v>2.4543230000000001E-4</v>
      </c>
      <c r="P506" s="22">
        <f t="shared" si="49"/>
        <v>33182</v>
      </c>
      <c r="Q506" s="22"/>
      <c r="R506" s="22"/>
      <c r="S506" s="22"/>
      <c r="T506" s="22"/>
      <c r="U506" s="117"/>
    </row>
    <row r="507" spans="1:21" ht="15" hidden="1">
      <c r="A507" s="116" t="s">
        <v>21</v>
      </c>
      <c r="B507" s="70" t="s">
        <v>5370</v>
      </c>
      <c r="C507" s="71" t="s">
        <v>6721</v>
      </c>
      <c r="D507" s="71" t="s">
        <v>6829</v>
      </c>
      <c r="E507" s="71" t="s">
        <v>6715</v>
      </c>
      <c r="F507" s="71" t="s">
        <v>6714</v>
      </c>
      <c r="G507" s="73" t="s">
        <v>6703</v>
      </c>
      <c r="H507" s="74" t="s">
        <v>7199</v>
      </c>
      <c r="I507" s="37">
        <v>3774</v>
      </c>
      <c r="J507" s="38">
        <v>623</v>
      </c>
      <c r="K507" s="87">
        <v>50</v>
      </c>
      <c r="L507" s="88">
        <v>947.03</v>
      </c>
      <c r="M507" s="43">
        <f t="shared" si="46"/>
        <v>1.32485426E-2</v>
      </c>
      <c r="N507" s="43">
        <f t="shared" si="47"/>
        <v>8.7155020999999996E-3</v>
      </c>
      <c r="O507" s="76">
        <f t="shared" si="48"/>
        <v>1.834223E-4</v>
      </c>
      <c r="P507" s="22">
        <f t="shared" si="49"/>
        <v>24798</v>
      </c>
      <c r="Q507" s="22"/>
      <c r="R507" s="22"/>
      <c r="S507" s="22"/>
      <c r="T507" s="22"/>
      <c r="U507" s="117"/>
    </row>
    <row r="508" spans="1:21" ht="15" hidden="1">
      <c r="A508" s="116" t="s">
        <v>22</v>
      </c>
      <c r="B508" s="70" t="s">
        <v>5371</v>
      </c>
      <c r="C508" s="71" t="s">
        <v>6721</v>
      </c>
      <c r="D508" s="71" t="s">
        <v>6829</v>
      </c>
      <c r="E508" s="71" t="s">
        <v>6717</v>
      </c>
      <c r="F508" s="71" t="s">
        <v>6714</v>
      </c>
      <c r="G508" s="73" t="s">
        <v>6703</v>
      </c>
      <c r="H508" s="74" t="s">
        <v>7200</v>
      </c>
      <c r="I508" s="37">
        <v>2121</v>
      </c>
      <c r="J508" s="38">
        <v>291</v>
      </c>
      <c r="K508" s="87">
        <v>158</v>
      </c>
      <c r="L508" s="88">
        <v>621.04</v>
      </c>
      <c r="M508" s="43">
        <f t="shared" si="46"/>
        <v>7.4493163599999995E-2</v>
      </c>
      <c r="N508" s="43">
        <f t="shared" si="47"/>
        <v>3.4905176099999997E-2</v>
      </c>
      <c r="O508" s="76">
        <f t="shared" si="48"/>
        <v>7.3459779999999998E-4</v>
      </c>
      <c r="P508" s="22">
        <f t="shared" si="49"/>
        <v>99317</v>
      </c>
      <c r="Q508" s="22"/>
      <c r="R508" s="22"/>
      <c r="S508" s="22"/>
      <c r="T508" s="22"/>
      <c r="U508" s="117"/>
    </row>
    <row r="509" spans="1:21" ht="15" hidden="1">
      <c r="A509" s="116" t="s">
        <v>23</v>
      </c>
      <c r="B509" s="70" t="s">
        <v>5372</v>
      </c>
      <c r="C509" s="71" t="s">
        <v>6721</v>
      </c>
      <c r="D509" s="71" t="s">
        <v>6829</v>
      </c>
      <c r="E509" s="71" t="s">
        <v>6719</v>
      </c>
      <c r="F509" s="71" t="s">
        <v>6714</v>
      </c>
      <c r="G509" s="73" t="s">
        <v>6703</v>
      </c>
      <c r="H509" s="74" t="s">
        <v>7201</v>
      </c>
      <c r="I509" s="37">
        <v>4141</v>
      </c>
      <c r="J509" s="38">
        <v>573</v>
      </c>
      <c r="K509" s="87">
        <v>52</v>
      </c>
      <c r="L509" s="88">
        <v>1078.3499999999999</v>
      </c>
      <c r="M509" s="43">
        <f t="shared" si="46"/>
        <v>1.2557353199999999E-2</v>
      </c>
      <c r="N509" s="43">
        <f t="shared" si="47"/>
        <v>6.6725676999999997E-3</v>
      </c>
      <c r="O509" s="76">
        <f t="shared" si="48"/>
        <v>1.4042770000000001E-4</v>
      </c>
      <c r="P509" s="22">
        <f t="shared" si="49"/>
        <v>18985</v>
      </c>
      <c r="Q509" s="22"/>
      <c r="R509" s="22"/>
      <c r="S509" s="22"/>
      <c r="T509" s="22"/>
      <c r="U509" s="117"/>
    </row>
    <row r="510" spans="1:21" ht="15" hidden="1">
      <c r="A510" s="116" t="s">
        <v>24</v>
      </c>
      <c r="B510" s="70" t="s">
        <v>5373</v>
      </c>
      <c r="C510" s="71" t="s">
        <v>6721</v>
      </c>
      <c r="D510" s="71" t="s">
        <v>6829</v>
      </c>
      <c r="E510" s="71" t="s">
        <v>6721</v>
      </c>
      <c r="F510" s="71" t="s">
        <v>6714</v>
      </c>
      <c r="G510" s="73" t="s">
        <v>6703</v>
      </c>
      <c r="H510" s="74" t="s">
        <v>7197</v>
      </c>
      <c r="I510" s="37">
        <v>6094</v>
      </c>
      <c r="J510" s="38">
        <v>953</v>
      </c>
      <c r="K510" s="87">
        <v>136</v>
      </c>
      <c r="L510" s="88">
        <v>1411.07</v>
      </c>
      <c r="M510" s="43">
        <f t="shared" si="46"/>
        <v>2.2317033100000001E-2</v>
      </c>
      <c r="N510" s="43">
        <f t="shared" si="47"/>
        <v>1.5072344E-2</v>
      </c>
      <c r="O510" s="76">
        <f t="shared" si="48"/>
        <v>3.1720540000000001E-4</v>
      </c>
      <c r="P510" s="22">
        <f t="shared" si="49"/>
        <v>42886</v>
      </c>
      <c r="Q510" s="22"/>
      <c r="R510" s="22"/>
      <c r="S510" s="22"/>
      <c r="T510" s="22"/>
      <c r="U510" s="117"/>
    </row>
    <row r="511" spans="1:21" ht="15" hidden="1">
      <c r="A511" s="116" t="s">
        <v>25</v>
      </c>
      <c r="B511" s="70" t="s">
        <v>5374</v>
      </c>
      <c r="C511" s="71" t="s">
        <v>6721</v>
      </c>
      <c r="D511" s="71" t="s">
        <v>6829</v>
      </c>
      <c r="E511" s="71" t="s">
        <v>6728</v>
      </c>
      <c r="F511" s="71" t="s">
        <v>6714</v>
      </c>
      <c r="G511" s="73" t="s">
        <v>6703</v>
      </c>
      <c r="H511" s="74" t="s">
        <v>7202</v>
      </c>
      <c r="I511" s="37">
        <v>3947</v>
      </c>
      <c r="J511" s="38">
        <v>543</v>
      </c>
      <c r="K511" s="87">
        <v>79</v>
      </c>
      <c r="L511" s="88">
        <v>977.19</v>
      </c>
      <c r="M511" s="43">
        <f t="shared" ref="M511:M531" si="50" xml:space="preserve"> ROUNDDOWN(K511/I511,10)</f>
        <v>2.0015201400000002E-2</v>
      </c>
      <c r="N511" s="43">
        <f t="shared" ref="N511:N531" si="51">ROUNDDOWN(J511*M511/L511,10)</f>
        <v>1.1121945899999999E-2</v>
      </c>
      <c r="O511" s="76">
        <f t="shared" ref="O511:O531" si="52">ROUNDDOWN(N511/$N$2499,10)</f>
        <v>2.3406720000000001E-4</v>
      </c>
      <c r="P511" s="22">
        <f t="shared" si="49"/>
        <v>31645</v>
      </c>
      <c r="Q511" s="22"/>
      <c r="R511" s="22"/>
      <c r="S511" s="22"/>
      <c r="T511" s="22"/>
      <c r="U511" s="117"/>
    </row>
    <row r="512" spans="1:21" ht="15" hidden="1">
      <c r="A512" s="116" t="s">
        <v>26</v>
      </c>
      <c r="B512" s="70" t="s">
        <v>5375</v>
      </c>
      <c r="C512" s="71" t="s">
        <v>6721</v>
      </c>
      <c r="D512" s="71" t="s">
        <v>6829</v>
      </c>
      <c r="E512" s="71" t="s">
        <v>6752</v>
      </c>
      <c r="F512" s="71" t="s">
        <v>6714</v>
      </c>
      <c r="G512" s="73" t="s">
        <v>6703</v>
      </c>
      <c r="H512" s="74" t="s">
        <v>7203</v>
      </c>
      <c r="I512" s="37">
        <v>2635</v>
      </c>
      <c r="J512" s="38">
        <v>394</v>
      </c>
      <c r="K512" s="87">
        <v>98</v>
      </c>
      <c r="L512" s="88">
        <v>833.4</v>
      </c>
      <c r="M512" s="43">
        <f t="shared" si="50"/>
        <v>3.7191650800000003E-2</v>
      </c>
      <c r="N512" s="43">
        <f t="shared" si="51"/>
        <v>1.75828058E-2</v>
      </c>
      <c r="O512" s="76">
        <f t="shared" si="52"/>
        <v>3.7003939999999999E-4</v>
      </c>
      <c r="P512" s="22">
        <f t="shared" si="49"/>
        <v>50029</v>
      </c>
      <c r="Q512" s="22"/>
      <c r="R512" s="22"/>
      <c r="S512" s="22"/>
      <c r="T512" s="22"/>
      <c r="U512" s="117"/>
    </row>
    <row r="513" spans="1:21" ht="15" hidden="1">
      <c r="A513" s="116" t="s">
        <v>27</v>
      </c>
      <c r="B513" s="70" t="s">
        <v>5376</v>
      </c>
      <c r="C513" s="71" t="s">
        <v>6721</v>
      </c>
      <c r="D513" s="71" t="s">
        <v>6837</v>
      </c>
      <c r="E513" s="71" t="s">
        <v>6711</v>
      </c>
      <c r="F513" s="71" t="s">
        <v>6714</v>
      </c>
      <c r="G513" s="73" t="s">
        <v>6703</v>
      </c>
      <c r="H513" s="74" t="s">
        <v>7137</v>
      </c>
      <c r="I513" s="37">
        <v>4751</v>
      </c>
      <c r="J513" s="38">
        <v>781</v>
      </c>
      <c r="K513" s="87">
        <v>14</v>
      </c>
      <c r="L513" s="88">
        <v>818.15</v>
      </c>
      <c r="M513" s="43">
        <f t="shared" si="50"/>
        <v>2.9467479999999999E-3</v>
      </c>
      <c r="N513" s="43">
        <f t="shared" si="51"/>
        <v>2.8129439999999999E-3</v>
      </c>
      <c r="O513" s="76">
        <f t="shared" si="52"/>
        <v>5.9199800000000002E-5</v>
      </c>
      <c r="P513" s="22">
        <f t="shared" si="49"/>
        <v>8003</v>
      </c>
      <c r="Q513" s="22"/>
      <c r="R513" s="22"/>
      <c r="S513" s="22"/>
      <c r="T513" s="22"/>
      <c r="U513" s="117"/>
    </row>
    <row r="514" spans="1:21" ht="15" hidden="1">
      <c r="A514" s="116" t="s">
        <v>28</v>
      </c>
      <c r="B514" s="70" t="s">
        <v>5377</v>
      </c>
      <c r="C514" s="71" t="s">
        <v>6721</v>
      </c>
      <c r="D514" s="71" t="s">
        <v>6837</v>
      </c>
      <c r="E514" s="71" t="s">
        <v>6710</v>
      </c>
      <c r="F514" s="71" t="s">
        <v>6714</v>
      </c>
      <c r="G514" s="73" t="s">
        <v>6703</v>
      </c>
      <c r="H514" s="74" t="s">
        <v>7204</v>
      </c>
      <c r="I514" s="37">
        <v>4160</v>
      </c>
      <c r="J514" s="38">
        <v>588</v>
      </c>
      <c r="K514" s="87">
        <v>34</v>
      </c>
      <c r="L514" s="88">
        <v>907.17</v>
      </c>
      <c r="M514" s="43">
        <f t="shared" si="50"/>
        <v>8.1730768999999995E-3</v>
      </c>
      <c r="N514" s="43">
        <f t="shared" si="51"/>
        <v>5.2975397999999998E-3</v>
      </c>
      <c r="O514" s="76">
        <f t="shared" si="52"/>
        <v>1.114895E-4</v>
      </c>
      <c r="P514" s="22">
        <f t="shared" si="49"/>
        <v>15073</v>
      </c>
      <c r="Q514" s="22"/>
      <c r="R514" s="22"/>
      <c r="S514" s="22"/>
      <c r="T514" s="22"/>
      <c r="U514" s="117"/>
    </row>
    <row r="515" spans="1:21" ht="15" hidden="1">
      <c r="A515" s="116" t="s">
        <v>29</v>
      </c>
      <c r="B515" s="70" t="s">
        <v>5378</v>
      </c>
      <c r="C515" s="71" t="s">
        <v>6721</v>
      </c>
      <c r="D515" s="71" t="s">
        <v>6837</v>
      </c>
      <c r="E515" s="71" t="s">
        <v>6715</v>
      </c>
      <c r="F515" s="71" t="s">
        <v>6714</v>
      </c>
      <c r="G515" s="73" t="s">
        <v>6703</v>
      </c>
      <c r="H515" s="74" t="s">
        <v>7205</v>
      </c>
      <c r="I515" s="37">
        <v>5151</v>
      </c>
      <c r="J515" s="38">
        <v>791</v>
      </c>
      <c r="K515" s="87">
        <v>26</v>
      </c>
      <c r="L515" s="88">
        <v>1058.18</v>
      </c>
      <c r="M515" s="43">
        <f t="shared" si="50"/>
        <v>5.0475635000000003E-3</v>
      </c>
      <c r="N515" s="43">
        <f t="shared" si="51"/>
        <v>3.7731035E-3</v>
      </c>
      <c r="O515" s="76">
        <f t="shared" si="52"/>
        <v>7.94069E-5</v>
      </c>
      <c r="P515" s="22">
        <f t="shared" si="49"/>
        <v>10735</v>
      </c>
      <c r="Q515" s="22"/>
      <c r="R515" s="22"/>
      <c r="S515" s="22"/>
      <c r="T515" s="22"/>
      <c r="U515" s="117"/>
    </row>
    <row r="516" spans="1:21" ht="15" hidden="1">
      <c r="A516" s="116" t="s">
        <v>30</v>
      </c>
      <c r="B516" s="70" t="s">
        <v>5379</v>
      </c>
      <c r="C516" s="71" t="s">
        <v>6721</v>
      </c>
      <c r="D516" s="71" t="s">
        <v>6837</v>
      </c>
      <c r="E516" s="71" t="s">
        <v>6717</v>
      </c>
      <c r="F516" s="71">
        <v>3</v>
      </c>
      <c r="G516" s="73" t="s">
        <v>6704</v>
      </c>
      <c r="H516" s="74" t="s">
        <v>7206</v>
      </c>
      <c r="I516" s="37">
        <v>7206</v>
      </c>
      <c r="J516" s="38">
        <v>1161</v>
      </c>
      <c r="K516" s="87">
        <v>11</v>
      </c>
      <c r="L516" s="88">
        <v>1069.3900000000001</v>
      </c>
      <c r="M516" s="43">
        <f t="shared" si="50"/>
        <v>1.5265056E-3</v>
      </c>
      <c r="N516" s="43">
        <f t="shared" si="51"/>
        <v>1.6572747000000001E-3</v>
      </c>
      <c r="O516" s="76">
        <f t="shared" si="52"/>
        <v>3.4878200000000001E-5</v>
      </c>
      <c r="P516" s="22">
        <f t="shared" si="49"/>
        <v>4715</v>
      </c>
      <c r="Q516" s="22"/>
      <c r="R516" s="22"/>
      <c r="S516" s="22"/>
      <c r="T516" s="22"/>
      <c r="U516" s="117"/>
    </row>
    <row r="517" spans="1:21" ht="15" hidden="1">
      <c r="A517" s="116" t="s">
        <v>31</v>
      </c>
      <c r="B517" s="70" t="s">
        <v>5380</v>
      </c>
      <c r="C517" s="71" t="s">
        <v>6721</v>
      </c>
      <c r="D517" s="71" t="s">
        <v>6837</v>
      </c>
      <c r="E517" s="71" t="s">
        <v>6719</v>
      </c>
      <c r="F517" s="71" t="s">
        <v>6714</v>
      </c>
      <c r="G517" s="73" t="s">
        <v>6703</v>
      </c>
      <c r="H517" s="74" t="s">
        <v>7207</v>
      </c>
      <c r="I517" s="37">
        <v>6226</v>
      </c>
      <c r="J517" s="38">
        <v>1059</v>
      </c>
      <c r="K517" s="87">
        <v>83</v>
      </c>
      <c r="L517" s="88">
        <v>781.84</v>
      </c>
      <c r="M517" s="43">
        <f t="shared" si="50"/>
        <v>1.33311917E-2</v>
      </c>
      <c r="N517" s="43">
        <f t="shared" si="51"/>
        <v>1.8057060199999999E-2</v>
      </c>
      <c r="O517" s="76">
        <f t="shared" si="52"/>
        <v>3.800203E-4</v>
      </c>
      <c r="P517" s="22">
        <f t="shared" ref="P517:P580" si="53">ROUNDDOWN(135200000*O517,0)</f>
        <v>51378</v>
      </c>
      <c r="Q517" s="22"/>
      <c r="R517" s="22"/>
      <c r="S517" s="22"/>
      <c r="T517" s="22"/>
      <c r="U517" s="117"/>
    </row>
    <row r="518" spans="1:21" ht="15" hidden="1">
      <c r="A518" s="116" t="s">
        <v>32</v>
      </c>
      <c r="B518" s="70" t="s">
        <v>5381</v>
      </c>
      <c r="C518" s="71" t="s">
        <v>6721</v>
      </c>
      <c r="D518" s="71" t="s">
        <v>6837</v>
      </c>
      <c r="E518" s="71" t="s">
        <v>6721</v>
      </c>
      <c r="F518" s="71" t="s">
        <v>6714</v>
      </c>
      <c r="G518" s="73" t="s">
        <v>6703</v>
      </c>
      <c r="H518" s="74" t="s">
        <v>7208</v>
      </c>
      <c r="I518" s="37">
        <v>5931</v>
      </c>
      <c r="J518" s="38">
        <v>963</v>
      </c>
      <c r="K518" s="87">
        <v>41</v>
      </c>
      <c r="L518" s="88">
        <v>903.26</v>
      </c>
      <c r="M518" s="43">
        <f t="shared" si="50"/>
        <v>6.9128308000000003E-3</v>
      </c>
      <c r="N518" s="43">
        <f t="shared" si="51"/>
        <v>7.3700329999999998E-3</v>
      </c>
      <c r="O518" s="76">
        <f t="shared" si="52"/>
        <v>1.551062E-4</v>
      </c>
      <c r="P518" s="22">
        <f t="shared" si="53"/>
        <v>20970</v>
      </c>
      <c r="Q518" s="22"/>
      <c r="R518" s="22"/>
      <c r="S518" s="22"/>
      <c r="T518" s="22"/>
      <c r="U518" s="117"/>
    </row>
    <row r="519" spans="1:21" ht="15" hidden="1">
      <c r="A519" s="116" t="s">
        <v>33</v>
      </c>
      <c r="B519" s="70" t="s">
        <v>5382</v>
      </c>
      <c r="C519" s="71" t="s">
        <v>6721</v>
      </c>
      <c r="D519" s="71" t="s">
        <v>6837</v>
      </c>
      <c r="E519" s="71" t="s">
        <v>6728</v>
      </c>
      <c r="F519" s="71" t="s">
        <v>6714</v>
      </c>
      <c r="G519" s="73" t="s">
        <v>6703</v>
      </c>
      <c r="H519" s="74" t="s">
        <v>7209</v>
      </c>
      <c r="I519" s="37">
        <v>5568</v>
      </c>
      <c r="J519" s="38">
        <v>808</v>
      </c>
      <c r="K519" s="87">
        <v>72</v>
      </c>
      <c r="L519" s="88">
        <v>623.74</v>
      </c>
      <c r="M519" s="43">
        <f t="shared" si="50"/>
        <v>1.2931034399999999E-2</v>
      </c>
      <c r="N519" s="43">
        <f t="shared" si="51"/>
        <v>1.67510113E-2</v>
      </c>
      <c r="O519" s="76">
        <f t="shared" si="52"/>
        <v>3.5253379999999998E-4</v>
      </c>
      <c r="P519" s="22">
        <f t="shared" si="53"/>
        <v>47662</v>
      </c>
      <c r="Q519" s="22"/>
      <c r="R519" s="22"/>
      <c r="S519" s="22"/>
      <c r="T519" s="22"/>
      <c r="U519" s="117"/>
    </row>
    <row r="520" spans="1:21" ht="15" hidden="1">
      <c r="A520" s="116" t="s">
        <v>34</v>
      </c>
      <c r="B520" s="70" t="s">
        <v>5383</v>
      </c>
      <c r="C520" s="71" t="s">
        <v>6721</v>
      </c>
      <c r="D520" s="71" t="s">
        <v>6837</v>
      </c>
      <c r="E520" s="71" t="s">
        <v>6752</v>
      </c>
      <c r="F520" s="71" t="s">
        <v>6714</v>
      </c>
      <c r="G520" s="73" t="s">
        <v>6703</v>
      </c>
      <c r="H520" s="74" t="s">
        <v>7210</v>
      </c>
      <c r="I520" s="37">
        <v>5889</v>
      </c>
      <c r="J520" s="38">
        <v>731</v>
      </c>
      <c r="K520" s="87">
        <v>38</v>
      </c>
      <c r="L520" s="88">
        <v>634.76</v>
      </c>
      <c r="M520" s="43">
        <f t="shared" si="50"/>
        <v>6.4527083999999998E-3</v>
      </c>
      <c r="N520" s="43">
        <f t="shared" si="51"/>
        <v>7.4310445000000001E-3</v>
      </c>
      <c r="O520" s="76">
        <f t="shared" si="52"/>
        <v>1.563902E-4</v>
      </c>
      <c r="P520" s="22">
        <f t="shared" si="53"/>
        <v>21143</v>
      </c>
      <c r="Q520" s="22"/>
      <c r="R520" s="22"/>
      <c r="S520" s="22"/>
      <c r="T520" s="22"/>
      <c r="U520" s="117"/>
    </row>
    <row r="521" spans="1:21" ht="15" hidden="1">
      <c r="A521" s="116" t="s">
        <v>35</v>
      </c>
      <c r="B521" s="70" t="s">
        <v>5384</v>
      </c>
      <c r="C521" s="71" t="s">
        <v>6721</v>
      </c>
      <c r="D521" s="71" t="s">
        <v>6837</v>
      </c>
      <c r="E521" s="71" t="s">
        <v>6754</v>
      </c>
      <c r="F521" s="71" t="s">
        <v>6714</v>
      </c>
      <c r="G521" s="73" t="s">
        <v>6703</v>
      </c>
      <c r="H521" s="74" t="s">
        <v>7211</v>
      </c>
      <c r="I521" s="37">
        <v>6803</v>
      </c>
      <c r="J521" s="38">
        <v>1043</v>
      </c>
      <c r="K521" s="87">
        <v>90</v>
      </c>
      <c r="L521" s="88">
        <v>844.32</v>
      </c>
      <c r="M521" s="43">
        <f t="shared" si="50"/>
        <v>1.32294575E-2</v>
      </c>
      <c r="N521" s="43">
        <f t="shared" si="51"/>
        <v>1.6342529099999999E-2</v>
      </c>
      <c r="O521" s="76">
        <f t="shared" si="52"/>
        <v>3.4393709999999998E-4</v>
      </c>
      <c r="P521" s="22">
        <f t="shared" si="53"/>
        <v>46500</v>
      </c>
      <c r="Q521" s="22"/>
      <c r="R521" s="22"/>
      <c r="S521" s="22"/>
      <c r="T521" s="22"/>
      <c r="U521" s="117"/>
    </row>
    <row r="522" spans="1:21" ht="15" hidden="1">
      <c r="A522" s="116" t="s">
        <v>36</v>
      </c>
      <c r="B522" s="70" t="s">
        <v>5385</v>
      </c>
      <c r="C522" s="71" t="s">
        <v>6721</v>
      </c>
      <c r="D522" s="71" t="s">
        <v>6837</v>
      </c>
      <c r="E522" s="71" t="s">
        <v>6767</v>
      </c>
      <c r="F522" s="71" t="s">
        <v>6714</v>
      </c>
      <c r="G522" s="73" t="s">
        <v>6703</v>
      </c>
      <c r="H522" s="74" t="s">
        <v>7212</v>
      </c>
      <c r="I522" s="37">
        <v>5264</v>
      </c>
      <c r="J522" s="38">
        <v>798</v>
      </c>
      <c r="K522" s="87">
        <v>48</v>
      </c>
      <c r="L522" s="88">
        <v>1442.4</v>
      </c>
      <c r="M522" s="43">
        <f t="shared" si="50"/>
        <v>9.1185410000000008E-3</v>
      </c>
      <c r="N522" s="43">
        <f t="shared" si="51"/>
        <v>5.0447833999999999E-3</v>
      </c>
      <c r="O522" s="76">
        <f t="shared" si="52"/>
        <v>1.061701E-4</v>
      </c>
      <c r="P522" s="22">
        <f t="shared" si="53"/>
        <v>14354</v>
      </c>
      <c r="Q522" s="22"/>
      <c r="R522" s="22"/>
      <c r="S522" s="22"/>
      <c r="T522" s="22"/>
      <c r="U522" s="117"/>
    </row>
    <row r="523" spans="1:21" ht="15" hidden="1">
      <c r="A523" s="116" t="s">
        <v>37</v>
      </c>
      <c r="B523" s="70" t="s">
        <v>5386</v>
      </c>
      <c r="C523" s="71" t="s">
        <v>6721</v>
      </c>
      <c r="D523" s="71" t="s">
        <v>6837</v>
      </c>
      <c r="E523" s="71" t="s">
        <v>6769</v>
      </c>
      <c r="F523" s="71" t="s">
        <v>6714</v>
      </c>
      <c r="G523" s="73" t="s">
        <v>6703</v>
      </c>
      <c r="H523" s="74" t="s">
        <v>7213</v>
      </c>
      <c r="I523" s="37">
        <v>5252</v>
      </c>
      <c r="J523" s="38">
        <v>817</v>
      </c>
      <c r="K523" s="87">
        <v>53</v>
      </c>
      <c r="L523" s="88">
        <v>766.59</v>
      </c>
      <c r="M523" s="43">
        <f t="shared" si="50"/>
        <v>1.00913937E-2</v>
      </c>
      <c r="N523" s="43">
        <f t="shared" si="51"/>
        <v>1.07549911E-2</v>
      </c>
      <c r="O523" s="76">
        <f t="shared" si="52"/>
        <v>2.2634439999999999E-4</v>
      </c>
      <c r="P523" s="22">
        <f t="shared" si="53"/>
        <v>30601</v>
      </c>
      <c r="Q523" s="22"/>
      <c r="R523" s="22"/>
      <c r="S523" s="22"/>
      <c r="T523" s="22"/>
      <c r="U523" s="117"/>
    </row>
    <row r="524" spans="1:21" ht="15" hidden="1">
      <c r="A524" s="116" t="s">
        <v>38</v>
      </c>
      <c r="B524" s="70" t="s">
        <v>5387</v>
      </c>
      <c r="C524" s="71" t="s">
        <v>6721</v>
      </c>
      <c r="D524" s="71" t="s">
        <v>6837</v>
      </c>
      <c r="E524" s="71" t="s">
        <v>6770</v>
      </c>
      <c r="F524" s="71" t="s">
        <v>6714</v>
      </c>
      <c r="G524" s="73" t="s">
        <v>6703</v>
      </c>
      <c r="H524" s="74" t="s">
        <v>7214</v>
      </c>
      <c r="I524" s="37">
        <v>4618</v>
      </c>
      <c r="J524" s="38">
        <v>650</v>
      </c>
      <c r="K524" s="87">
        <v>64</v>
      </c>
      <c r="L524" s="88">
        <v>789.62</v>
      </c>
      <c r="M524" s="43">
        <f t="shared" si="50"/>
        <v>1.38588133E-2</v>
      </c>
      <c r="N524" s="43">
        <f t="shared" si="51"/>
        <v>1.14083086E-2</v>
      </c>
      <c r="O524" s="76">
        <f t="shared" si="52"/>
        <v>2.4009380000000001E-4</v>
      </c>
      <c r="P524" s="22">
        <f t="shared" si="53"/>
        <v>32460</v>
      </c>
      <c r="Q524" s="22"/>
      <c r="R524" s="22"/>
      <c r="S524" s="22"/>
      <c r="T524" s="22"/>
      <c r="U524" s="117"/>
    </row>
    <row r="525" spans="1:21" ht="15" hidden="1">
      <c r="A525" s="116" t="s">
        <v>39</v>
      </c>
      <c r="B525" s="70" t="s">
        <v>5388</v>
      </c>
      <c r="C525" s="71" t="s">
        <v>6721</v>
      </c>
      <c r="D525" s="71" t="s">
        <v>6837</v>
      </c>
      <c r="E525" s="71" t="s">
        <v>6772</v>
      </c>
      <c r="F525" s="71">
        <v>3</v>
      </c>
      <c r="G525" s="73" t="s">
        <v>6704</v>
      </c>
      <c r="H525" s="74" t="s">
        <v>7215</v>
      </c>
      <c r="I525" s="37">
        <v>11434</v>
      </c>
      <c r="J525" s="38">
        <v>1712</v>
      </c>
      <c r="K525" s="87">
        <v>128</v>
      </c>
      <c r="L525" s="88">
        <v>1058.24</v>
      </c>
      <c r="M525" s="43">
        <f t="shared" si="50"/>
        <v>1.1194682500000001E-2</v>
      </c>
      <c r="N525" s="43">
        <f t="shared" si="51"/>
        <v>1.81105386E-2</v>
      </c>
      <c r="O525" s="76">
        <f t="shared" si="52"/>
        <v>3.811458E-4</v>
      </c>
      <c r="P525" s="22">
        <f t="shared" si="53"/>
        <v>51530</v>
      </c>
      <c r="Q525" s="22"/>
      <c r="R525" s="22"/>
      <c r="S525" s="22"/>
      <c r="T525" s="22"/>
      <c r="U525" s="117"/>
    </row>
    <row r="526" spans="1:21" ht="15" hidden="1">
      <c r="A526" s="116" t="s">
        <v>40</v>
      </c>
      <c r="B526" s="70" t="s">
        <v>5389</v>
      </c>
      <c r="C526" s="71" t="s">
        <v>6721</v>
      </c>
      <c r="D526" s="71" t="s">
        <v>6837</v>
      </c>
      <c r="E526" s="71" t="s">
        <v>6774</v>
      </c>
      <c r="F526" s="71" t="s">
        <v>6714</v>
      </c>
      <c r="G526" s="73" t="s">
        <v>6703</v>
      </c>
      <c r="H526" s="74" t="s">
        <v>7216</v>
      </c>
      <c r="I526" s="37">
        <v>22774</v>
      </c>
      <c r="J526" s="38">
        <v>3852</v>
      </c>
      <c r="K526" s="87">
        <v>156</v>
      </c>
      <c r="L526" s="88">
        <v>1069.6199999999999</v>
      </c>
      <c r="M526" s="43">
        <f t="shared" si="50"/>
        <v>6.8499164999999999E-3</v>
      </c>
      <c r="N526" s="43">
        <f t="shared" si="51"/>
        <v>2.4668460100000001E-2</v>
      </c>
      <c r="O526" s="76">
        <f t="shared" si="52"/>
        <v>5.1916069999999998E-4</v>
      </c>
      <c r="P526" s="22">
        <f t="shared" si="53"/>
        <v>70190</v>
      </c>
      <c r="Q526" s="22"/>
      <c r="R526" s="22"/>
      <c r="S526" s="22"/>
      <c r="T526" s="22"/>
      <c r="U526" s="117"/>
    </row>
    <row r="527" spans="1:21" ht="15" hidden="1">
      <c r="A527" s="116" t="s">
        <v>41</v>
      </c>
      <c r="B527" s="70" t="s">
        <v>5390</v>
      </c>
      <c r="C527" s="71" t="s">
        <v>6721</v>
      </c>
      <c r="D527" s="71" t="s">
        <v>6837</v>
      </c>
      <c r="E527" s="71" t="s">
        <v>6806</v>
      </c>
      <c r="F527" s="71">
        <v>3</v>
      </c>
      <c r="G527" s="73" t="s">
        <v>6704</v>
      </c>
      <c r="H527" s="74" t="s">
        <v>7217</v>
      </c>
      <c r="I527" s="37">
        <v>6901</v>
      </c>
      <c r="J527" s="38">
        <v>1043</v>
      </c>
      <c r="K527" s="87">
        <v>50</v>
      </c>
      <c r="L527" s="88">
        <v>1423.21</v>
      </c>
      <c r="M527" s="43">
        <f t="shared" si="50"/>
        <v>7.2453266999999997E-3</v>
      </c>
      <c r="N527" s="43">
        <f t="shared" si="51"/>
        <v>5.3097404000000004E-3</v>
      </c>
      <c r="O527" s="76">
        <f t="shared" si="52"/>
        <v>1.117462E-4</v>
      </c>
      <c r="P527" s="22">
        <f t="shared" si="53"/>
        <v>15108</v>
      </c>
      <c r="Q527" s="22"/>
      <c r="R527" s="22"/>
      <c r="S527" s="22"/>
      <c r="T527" s="22"/>
      <c r="U527" s="117"/>
    </row>
    <row r="528" spans="1:21" ht="15" hidden="1">
      <c r="A528" s="116" t="s">
        <v>42</v>
      </c>
      <c r="B528" s="70" t="s">
        <v>5391</v>
      </c>
      <c r="C528" s="71" t="s">
        <v>6721</v>
      </c>
      <c r="D528" s="71" t="s">
        <v>6887</v>
      </c>
      <c r="E528" s="71" t="s">
        <v>6711</v>
      </c>
      <c r="F528" s="71" t="s">
        <v>6712</v>
      </c>
      <c r="G528" s="73" t="s">
        <v>6702</v>
      </c>
      <c r="H528" s="74" t="s">
        <v>7218</v>
      </c>
      <c r="I528" s="37">
        <v>57303</v>
      </c>
      <c r="J528" s="38">
        <v>8174</v>
      </c>
      <c r="K528" s="87">
        <v>563</v>
      </c>
      <c r="L528" s="88">
        <v>1384.14</v>
      </c>
      <c r="M528" s="43">
        <f t="shared" si="50"/>
        <v>9.8249654999999995E-3</v>
      </c>
      <c r="N528" s="43">
        <f t="shared" si="51"/>
        <v>5.80210585E-2</v>
      </c>
      <c r="O528" s="76">
        <f t="shared" si="52"/>
        <v>1.2210838E-3</v>
      </c>
      <c r="P528" s="22">
        <f t="shared" si="53"/>
        <v>165090</v>
      </c>
      <c r="Q528" s="22"/>
      <c r="R528" s="22"/>
      <c r="S528" s="22"/>
      <c r="T528" s="22"/>
      <c r="U528" s="117"/>
    </row>
    <row r="529" spans="1:21" ht="15" hidden="1">
      <c r="A529" s="116" t="s">
        <v>43</v>
      </c>
      <c r="B529" s="70" t="s">
        <v>5392</v>
      </c>
      <c r="C529" s="71" t="s">
        <v>6721</v>
      </c>
      <c r="D529" s="71" t="s">
        <v>6889</v>
      </c>
      <c r="E529" s="71" t="s">
        <v>6711</v>
      </c>
      <c r="F529" s="71" t="s">
        <v>6712</v>
      </c>
      <c r="G529" s="73" t="s">
        <v>6702</v>
      </c>
      <c r="H529" s="74" t="s">
        <v>7219</v>
      </c>
      <c r="I529" s="37">
        <v>63734</v>
      </c>
      <c r="J529" s="38">
        <v>8082</v>
      </c>
      <c r="K529" s="87">
        <v>743</v>
      </c>
      <c r="L529" s="88">
        <v>1398.47</v>
      </c>
      <c r="M529" s="43">
        <f t="shared" si="50"/>
        <v>1.1657827799999999E-2</v>
      </c>
      <c r="N529" s="43">
        <f t="shared" si="51"/>
        <v>6.7372603099999998E-2</v>
      </c>
      <c r="O529" s="76">
        <f t="shared" si="52"/>
        <v>1.417892E-3</v>
      </c>
      <c r="P529" s="22">
        <f t="shared" si="53"/>
        <v>191698</v>
      </c>
      <c r="Q529" s="22"/>
      <c r="R529" s="22"/>
      <c r="S529" s="22"/>
      <c r="T529" s="22"/>
      <c r="U529" s="117"/>
    </row>
    <row r="530" spans="1:21" ht="15" hidden="1">
      <c r="A530" s="116" t="s">
        <v>44</v>
      </c>
      <c r="B530" s="70" t="s">
        <v>5393</v>
      </c>
      <c r="C530" s="71" t="s">
        <v>6721</v>
      </c>
      <c r="D530" s="71" t="s">
        <v>7022</v>
      </c>
      <c r="E530" s="71" t="s">
        <v>6711</v>
      </c>
      <c r="F530" s="71" t="s">
        <v>6712</v>
      </c>
      <c r="G530" s="73" t="s">
        <v>6702</v>
      </c>
      <c r="H530" s="74" t="s">
        <v>7220</v>
      </c>
      <c r="I530" s="37">
        <v>340466</v>
      </c>
      <c r="J530" s="38">
        <v>42014</v>
      </c>
      <c r="K530" s="87">
        <v>3510</v>
      </c>
      <c r="L530" s="88">
        <v>1706.57</v>
      </c>
      <c r="M530" s="43">
        <f t="shared" si="50"/>
        <v>1.03093994E-2</v>
      </c>
      <c r="N530" s="43">
        <f t="shared" si="51"/>
        <v>0.25380682090000001</v>
      </c>
      <c r="O530" s="76">
        <f t="shared" si="52"/>
        <v>5.3414984999999998E-3</v>
      </c>
      <c r="P530" s="22">
        <f t="shared" si="53"/>
        <v>722170</v>
      </c>
      <c r="Q530" s="22"/>
      <c r="R530" s="22"/>
      <c r="S530" s="22"/>
      <c r="T530" s="22"/>
      <c r="U530" s="117"/>
    </row>
    <row r="531" spans="1:21" ht="15.75" hidden="1" thickBot="1">
      <c r="A531" s="121" t="s">
        <v>45</v>
      </c>
      <c r="B531" s="122" t="s">
        <v>5394</v>
      </c>
      <c r="C531" s="123" t="s">
        <v>6721</v>
      </c>
      <c r="D531" s="123" t="s">
        <v>6891</v>
      </c>
      <c r="E531" s="123" t="s">
        <v>6711</v>
      </c>
      <c r="F531" s="123" t="s">
        <v>6712</v>
      </c>
      <c r="G531" s="124" t="s">
        <v>6702</v>
      </c>
      <c r="H531" s="125" t="s">
        <v>7221</v>
      </c>
      <c r="I531" s="126">
        <v>64648</v>
      </c>
      <c r="J531" s="127">
        <v>8734</v>
      </c>
      <c r="K531" s="199">
        <v>1162</v>
      </c>
      <c r="L531" s="128">
        <v>1348.23</v>
      </c>
      <c r="M531" s="129">
        <f t="shared" si="50"/>
        <v>1.79742606E-2</v>
      </c>
      <c r="N531" s="129">
        <f t="shared" si="51"/>
        <v>0.116439474</v>
      </c>
      <c r="O531" s="130">
        <f t="shared" si="52"/>
        <v>2.4505301999999999E-3</v>
      </c>
      <c r="P531" s="131">
        <f t="shared" si="53"/>
        <v>331311</v>
      </c>
      <c r="Q531" s="131"/>
      <c r="R531" s="131"/>
      <c r="S531" s="131"/>
      <c r="T531" s="131"/>
      <c r="U531" s="133"/>
    </row>
    <row r="532" spans="1:21" s="12" customFormat="1" ht="16.5" hidden="1" thickBot="1">
      <c r="A532" s="186" t="s">
        <v>4285</v>
      </c>
      <c r="B532" s="166"/>
      <c r="C532" s="198" t="s">
        <v>6721</v>
      </c>
      <c r="D532" s="137" t="s">
        <v>6271</v>
      </c>
      <c r="E532" s="138"/>
      <c r="F532" s="138"/>
      <c r="G532" s="139"/>
      <c r="H532" s="140"/>
      <c r="I532" s="141">
        <f>SUM(I319:I531)</f>
        <v>2133340</v>
      </c>
      <c r="J532" s="141">
        <f>SUM(J319:J531)</f>
        <v>313803</v>
      </c>
      <c r="K532" s="141">
        <f>SUM(K319:K531)</f>
        <v>23766</v>
      </c>
      <c r="L532" s="142"/>
      <c r="M532" s="142"/>
      <c r="N532" s="142"/>
      <c r="O532" s="144"/>
      <c r="P532" s="145">
        <f>SUM(P319:P531)</f>
        <v>9223620</v>
      </c>
      <c r="Q532" s="167"/>
      <c r="R532" s="167"/>
      <c r="S532" s="167"/>
      <c r="T532" s="167"/>
      <c r="U532" s="147"/>
    </row>
    <row r="533" spans="1:21" ht="15" hidden="1">
      <c r="A533" s="184" t="s">
        <v>46</v>
      </c>
      <c r="B533" s="153" t="s">
        <v>5395</v>
      </c>
      <c r="C533" s="154" t="s">
        <v>6752</v>
      </c>
      <c r="D533" s="154" t="s">
        <v>6711</v>
      </c>
      <c r="E533" s="154" t="s">
        <v>6711</v>
      </c>
      <c r="F533" s="154" t="s">
        <v>6712</v>
      </c>
      <c r="G533" s="155" t="s">
        <v>6702</v>
      </c>
      <c r="H533" s="156" t="s">
        <v>7222</v>
      </c>
      <c r="I533" s="157">
        <v>18055</v>
      </c>
      <c r="J533" s="158">
        <v>2689</v>
      </c>
      <c r="K533" s="200">
        <v>210</v>
      </c>
      <c r="L533" s="159">
        <v>2243.16</v>
      </c>
      <c r="M533" s="160">
        <f t="shared" ref="M533:M590" si="54" xml:space="preserve"> ROUNDDOWN(K533/I533,10)</f>
        <v>1.1631127099999999E-2</v>
      </c>
      <c r="N533" s="160">
        <f t="shared" ref="N533:N564" si="55">ROUNDDOWN(J533*M533/L533,10)</f>
        <v>1.39428755E-2</v>
      </c>
      <c r="O533" s="161">
        <f t="shared" ref="O533:O564" si="56">ROUNDDOWN(N533/$N$2499,10)</f>
        <v>2.9343510000000002E-4</v>
      </c>
      <c r="P533" s="24">
        <f t="shared" si="53"/>
        <v>39672</v>
      </c>
      <c r="Q533" s="24"/>
      <c r="R533" s="24"/>
      <c r="S533" s="24"/>
      <c r="T533" s="24"/>
      <c r="U533" s="164"/>
    </row>
    <row r="534" spans="1:21" ht="15" hidden="1">
      <c r="A534" s="116" t="s">
        <v>47</v>
      </c>
      <c r="B534" s="70" t="s">
        <v>5396</v>
      </c>
      <c r="C534" s="71" t="s">
        <v>6752</v>
      </c>
      <c r="D534" s="71" t="s">
        <v>6711</v>
      </c>
      <c r="E534" s="71" t="s">
        <v>6710</v>
      </c>
      <c r="F534" s="71" t="s">
        <v>6714</v>
      </c>
      <c r="G534" s="73" t="s">
        <v>6703</v>
      </c>
      <c r="H534" s="74" t="s">
        <v>7223</v>
      </c>
      <c r="I534" s="37">
        <v>7102</v>
      </c>
      <c r="J534" s="38">
        <v>1191</v>
      </c>
      <c r="K534" s="89">
        <v>23</v>
      </c>
      <c r="L534" s="88">
        <v>1294.19</v>
      </c>
      <c r="M534" s="43">
        <f t="shared" si="54"/>
        <v>3.2385243000000001E-3</v>
      </c>
      <c r="N534" s="43">
        <f t="shared" si="55"/>
        <v>2.9803060999999999E-3</v>
      </c>
      <c r="O534" s="76">
        <f t="shared" si="56"/>
        <v>6.2722099999999994E-5</v>
      </c>
      <c r="P534" s="22">
        <f t="shared" si="53"/>
        <v>8480</v>
      </c>
      <c r="Q534" s="22"/>
      <c r="R534" s="22"/>
      <c r="S534" s="22"/>
      <c r="T534" s="22"/>
      <c r="U534" s="117"/>
    </row>
    <row r="535" spans="1:21" ht="15" hidden="1">
      <c r="A535" s="116" t="s">
        <v>48</v>
      </c>
      <c r="B535" s="70" t="s">
        <v>5397</v>
      </c>
      <c r="C535" s="71" t="s">
        <v>6752</v>
      </c>
      <c r="D535" s="71" t="s">
        <v>6711</v>
      </c>
      <c r="E535" s="71" t="s">
        <v>6715</v>
      </c>
      <c r="F535" s="71" t="s">
        <v>6714</v>
      </c>
      <c r="G535" s="73" t="s">
        <v>6703</v>
      </c>
      <c r="H535" s="74" t="s">
        <v>7224</v>
      </c>
      <c r="I535" s="37">
        <v>9522</v>
      </c>
      <c r="J535" s="38">
        <v>1549</v>
      </c>
      <c r="K535" s="89">
        <v>92</v>
      </c>
      <c r="L535" s="88">
        <v>1689.94</v>
      </c>
      <c r="M535" s="43">
        <f t="shared" si="54"/>
        <v>9.6618356999999995E-3</v>
      </c>
      <c r="N535" s="43">
        <f t="shared" si="55"/>
        <v>8.8560441999999996E-3</v>
      </c>
      <c r="O535" s="76">
        <f t="shared" si="56"/>
        <v>1.8638009999999999E-4</v>
      </c>
      <c r="P535" s="22">
        <f t="shared" si="53"/>
        <v>25198</v>
      </c>
      <c r="Q535" s="22"/>
      <c r="R535" s="22"/>
      <c r="S535" s="22"/>
      <c r="T535" s="22"/>
      <c r="U535" s="117"/>
    </row>
    <row r="536" spans="1:21" ht="15" hidden="1">
      <c r="A536" s="116" t="s">
        <v>49</v>
      </c>
      <c r="B536" s="70" t="s">
        <v>5398</v>
      </c>
      <c r="C536" s="71" t="s">
        <v>6752</v>
      </c>
      <c r="D536" s="71" t="s">
        <v>6711</v>
      </c>
      <c r="E536" s="71" t="s">
        <v>6717</v>
      </c>
      <c r="F536" s="71" t="s">
        <v>6714</v>
      </c>
      <c r="G536" s="73" t="s">
        <v>6703</v>
      </c>
      <c r="H536" s="74" t="s">
        <v>7225</v>
      </c>
      <c r="I536" s="37">
        <v>8407</v>
      </c>
      <c r="J536" s="38">
        <v>1408</v>
      </c>
      <c r="K536" s="89">
        <v>200</v>
      </c>
      <c r="L536" s="88">
        <v>1879.49</v>
      </c>
      <c r="M536" s="43">
        <f t="shared" si="54"/>
        <v>2.3789699000000001E-2</v>
      </c>
      <c r="N536" s="43">
        <f t="shared" si="55"/>
        <v>1.78218006E-2</v>
      </c>
      <c r="O536" s="76">
        <f t="shared" si="56"/>
        <v>3.7506920000000002E-4</v>
      </c>
      <c r="P536" s="22">
        <f t="shared" si="53"/>
        <v>50709</v>
      </c>
      <c r="Q536" s="22"/>
      <c r="R536" s="22"/>
      <c r="S536" s="22"/>
      <c r="T536" s="22"/>
      <c r="U536" s="117"/>
    </row>
    <row r="537" spans="1:21" ht="15" hidden="1">
      <c r="A537" s="116" t="s">
        <v>50</v>
      </c>
      <c r="B537" s="70" t="s">
        <v>5399</v>
      </c>
      <c r="C537" s="71" t="s">
        <v>6752</v>
      </c>
      <c r="D537" s="71" t="s">
        <v>6711</v>
      </c>
      <c r="E537" s="71" t="s">
        <v>6719</v>
      </c>
      <c r="F537" s="71" t="s">
        <v>6714</v>
      </c>
      <c r="G537" s="73" t="s">
        <v>6703</v>
      </c>
      <c r="H537" s="74" t="s">
        <v>7226</v>
      </c>
      <c r="I537" s="37">
        <v>6873</v>
      </c>
      <c r="J537" s="38">
        <v>1114</v>
      </c>
      <c r="K537" s="89">
        <v>79</v>
      </c>
      <c r="L537" s="88">
        <v>1534.11</v>
      </c>
      <c r="M537" s="43">
        <f t="shared" si="54"/>
        <v>1.14942528E-2</v>
      </c>
      <c r="N537" s="43">
        <f t="shared" si="55"/>
        <v>8.3465967999999998E-3</v>
      </c>
      <c r="O537" s="76">
        <f t="shared" si="56"/>
        <v>1.7565850000000001E-4</v>
      </c>
      <c r="P537" s="22">
        <f t="shared" si="53"/>
        <v>23749</v>
      </c>
      <c r="Q537" s="22"/>
      <c r="R537" s="22"/>
      <c r="S537" s="22"/>
      <c r="T537" s="22"/>
      <c r="U537" s="117"/>
    </row>
    <row r="538" spans="1:21" ht="15" hidden="1">
      <c r="A538" s="116" t="s">
        <v>51</v>
      </c>
      <c r="B538" s="70" t="s">
        <v>5400</v>
      </c>
      <c r="C538" s="71" t="s">
        <v>6752</v>
      </c>
      <c r="D538" s="71" t="s">
        <v>6711</v>
      </c>
      <c r="E538" s="71" t="s">
        <v>6721</v>
      </c>
      <c r="F538" s="71" t="s">
        <v>6714</v>
      </c>
      <c r="G538" s="73" t="s">
        <v>6703</v>
      </c>
      <c r="H538" s="74" t="s">
        <v>7227</v>
      </c>
      <c r="I538" s="37">
        <v>8277</v>
      </c>
      <c r="J538" s="38">
        <v>1274</v>
      </c>
      <c r="K538" s="89">
        <v>89</v>
      </c>
      <c r="L538" s="88">
        <v>1458.43</v>
      </c>
      <c r="M538" s="43">
        <f t="shared" si="54"/>
        <v>1.0752688099999999E-2</v>
      </c>
      <c r="N538" s="43">
        <f t="shared" si="55"/>
        <v>9.3929257000000006E-3</v>
      </c>
      <c r="O538" s="76">
        <f t="shared" si="56"/>
        <v>1.97679E-4</v>
      </c>
      <c r="P538" s="22">
        <f t="shared" si="53"/>
        <v>26726</v>
      </c>
      <c r="Q538" s="22"/>
      <c r="R538" s="22"/>
      <c r="S538" s="22"/>
      <c r="T538" s="22"/>
      <c r="U538" s="117"/>
    </row>
    <row r="539" spans="1:21" ht="15" hidden="1">
      <c r="A539" s="116" t="s">
        <v>52</v>
      </c>
      <c r="B539" s="70" t="s">
        <v>5401</v>
      </c>
      <c r="C539" s="71" t="s">
        <v>6752</v>
      </c>
      <c r="D539" s="71" t="s">
        <v>6711</v>
      </c>
      <c r="E539" s="71" t="s">
        <v>6728</v>
      </c>
      <c r="F539" s="71">
        <v>3</v>
      </c>
      <c r="G539" s="73" t="s">
        <v>6704</v>
      </c>
      <c r="H539" s="74" t="s">
        <v>7228</v>
      </c>
      <c r="I539" s="37">
        <v>12998</v>
      </c>
      <c r="J539" s="38">
        <v>2079</v>
      </c>
      <c r="K539" s="89">
        <v>169</v>
      </c>
      <c r="L539" s="88">
        <v>1301.57</v>
      </c>
      <c r="M539" s="43">
        <f t="shared" si="54"/>
        <v>1.30020003E-2</v>
      </c>
      <c r="N539" s="43">
        <f t="shared" si="55"/>
        <v>2.0768117400000001E-2</v>
      </c>
      <c r="O539" s="76">
        <f t="shared" si="56"/>
        <v>4.3707590000000002E-4</v>
      </c>
      <c r="P539" s="22">
        <f t="shared" si="53"/>
        <v>59092</v>
      </c>
      <c r="Q539" s="22"/>
      <c r="R539" s="22"/>
      <c r="S539" s="22"/>
      <c r="T539" s="22"/>
      <c r="U539" s="117"/>
    </row>
    <row r="540" spans="1:21" ht="15" hidden="1">
      <c r="A540" s="116" t="s">
        <v>53</v>
      </c>
      <c r="B540" s="70" t="s">
        <v>5402</v>
      </c>
      <c r="C540" s="71" t="s">
        <v>6752</v>
      </c>
      <c r="D540" s="71" t="s">
        <v>6710</v>
      </c>
      <c r="E540" s="71" t="s">
        <v>6711</v>
      </c>
      <c r="F540" s="71" t="s">
        <v>6712</v>
      </c>
      <c r="G540" s="73" t="s">
        <v>6702</v>
      </c>
      <c r="H540" s="74" t="s">
        <v>7229</v>
      </c>
      <c r="I540" s="37">
        <v>16773</v>
      </c>
      <c r="J540" s="38">
        <v>2406</v>
      </c>
      <c r="K540" s="89">
        <v>251</v>
      </c>
      <c r="L540" s="88">
        <v>1295.08</v>
      </c>
      <c r="M540" s="43">
        <f t="shared" si="54"/>
        <v>1.4964526299999999E-2</v>
      </c>
      <c r="N540" s="43">
        <f t="shared" si="55"/>
        <v>2.7801101299999999E-2</v>
      </c>
      <c r="O540" s="76">
        <f t="shared" si="56"/>
        <v>5.8508880000000005E-4</v>
      </c>
      <c r="P540" s="22">
        <f t="shared" si="53"/>
        <v>79104</v>
      </c>
      <c r="Q540" s="22"/>
      <c r="R540" s="22"/>
      <c r="S540" s="22"/>
      <c r="T540" s="22"/>
      <c r="U540" s="117"/>
    </row>
    <row r="541" spans="1:21" ht="15" hidden="1">
      <c r="A541" s="116" t="s">
        <v>54</v>
      </c>
      <c r="B541" s="70" t="s">
        <v>5403</v>
      </c>
      <c r="C541" s="71" t="s">
        <v>6752</v>
      </c>
      <c r="D541" s="71" t="s">
        <v>6710</v>
      </c>
      <c r="E541" s="71" t="s">
        <v>6710</v>
      </c>
      <c r="F541" s="71" t="s">
        <v>6714</v>
      </c>
      <c r="G541" s="73" t="s">
        <v>6703</v>
      </c>
      <c r="H541" s="74" t="s">
        <v>7230</v>
      </c>
      <c r="I541" s="37">
        <v>3219</v>
      </c>
      <c r="J541" s="38">
        <v>471</v>
      </c>
      <c r="K541" s="89">
        <v>15</v>
      </c>
      <c r="L541" s="88">
        <v>3486.11</v>
      </c>
      <c r="M541" s="43">
        <f t="shared" si="54"/>
        <v>4.6598322000000001E-3</v>
      </c>
      <c r="N541" s="43">
        <f t="shared" si="55"/>
        <v>6.2957880000000005E-4</v>
      </c>
      <c r="O541" s="76">
        <f t="shared" si="56"/>
        <v>1.32498E-5</v>
      </c>
      <c r="P541" s="22">
        <f t="shared" si="53"/>
        <v>1791</v>
      </c>
      <c r="Q541" s="22"/>
      <c r="R541" s="22"/>
      <c r="S541" s="22"/>
      <c r="T541" s="22"/>
      <c r="U541" s="117"/>
    </row>
    <row r="542" spans="1:21" ht="15" hidden="1">
      <c r="A542" s="116" t="s">
        <v>55</v>
      </c>
      <c r="B542" s="70" t="s">
        <v>5404</v>
      </c>
      <c r="C542" s="71" t="s">
        <v>6752</v>
      </c>
      <c r="D542" s="71" t="s">
        <v>6710</v>
      </c>
      <c r="E542" s="71" t="s">
        <v>6715</v>
      </c>
      <c r="F542" s="71" t="s">
        <v>6714</v>
      </c>
      <c r="G542" s="73" t="s">
        <v>6703</v>
      </c>
      <c r="H542" s="74" t="s">
        <v>7231</v>
      </c>
      <c r="I542" s="37">
        <v>2514</v>
      </c>
      <c r="J542" s="38">
        <v>355</v>
      </c>
      <c r="K542" s="89">
        <v>51</v>
      </c>
      <c r="L542" s="88">
        <v>1565.43</v>
      </c>
      <c r="M542" s="43">
        <f t="shared" si="54"/>
        <v>2.02863961E-2</v>
      </c>
      <c r="N542" s="43">
        <f t="shared" si="55"/>
        <v>4.6004423999999999E-3</v>
      </c>
      <c r="O542" s="76">
        <f t="shared" si="56"/>
        <v>9.6818700000000002E-5</v>
      </c>
      <c r="P542" s="22">
        <f t="shared" si="53"/>
        <v>13089</v>
      </c>
      <c r="Q542" s="22"/>
      <c r="R542" s="22"/>
      <c r="S542" s="22"/>
      <c r="T542" s="22"/>
      <c r="U542" s="117"/>
    </row>
    <row r="543" spans="1:21" ht="15" hidden="1">
      <c r="A543" s="116" t="s">
        <v>56</v>
      </c>
      <c r="B543" s="70" t="s">
        <v>5405</v>
      </c>
      <c r="C543" s="71" t="s">
        <v>6752</v>
      </c>
      <c r="D543" s="71" t="s">
        <v>6710</v>
      </c>
      <c r="E543" s="71" t="s">
        <v>6717</v>
      </c>
      <c r="F543" s="71" t="s">
        <v>6714</v>
      </c>
      <c r="G543" s="73" t="s">
        <v>6703</v>
      </c>
      <c r="H543" s="74" t="s">
        <v>7232</v>
      </c>
      <c r="I543" s="37">
        <v>5025</v>
      </c>
      <c r="J543" s="38">
        <v>781</v>
      </c>
      <c r="K543" s="89">
        <v>66</v>
      </c>
      <c r="L543" s="88">
        <v>1257.8699999999999</v>
      </c>
      <c r="M543" s="43">
        <f t="shared" si="54"/>
        <v>1.3134328299999999E-2</v>
      </c>
      <c r="N543" s="43">
        <f t="shared" si="55"/>
        <v>8.1549845000000003E-3</v>
      </c>
      <c r="O543" s="76">
        <f t="shared" si="56"/>
        <v>1.7162589999999999E-4</v>
      </c>
      <c r="P543" s="22">
        <f t="shared" si="53"/>
        <v>23203</v>
      </c>
      <c r="Q543" s="22"/>
      <c r="R543" s="22"/>
      <c r="S543" s="22"/>
      <c r="T543" s="22"/>
      <c r="U543" s="117"/>
    </row>
    <row r="544" spans="1:21" ht="15" hidden="1">
      <c r="A544" s="116" t="s">
        <v>57</v>
      </c>
      <c r="B544" s="70" t="s">
        <v>5406</v>
      </c>
      <c r="C544" s="71" t="s">
        <v>6752</v>
      </c>
      <c r="D544" s="71" t="s">
        <v>6710</v>
      </c>
      <c r="E544" s="71" t="s">
        <v>6719</v>
      </c>
      <c r="F544" s="71" t="s">
        <v>6714</v>
      </c>
      <c r="G544" s="73" t="s">
        <v>6703</v>
      </c>
      <c r="H544" s="74" t="s">
        <v>7229</v>
      </c>
      <c r="I544" s="37">
        <v>7295</v>
      </c>
      <c r="J544" s="38">
        <v>1155</v>
      </c>
      <c r="K544" s="89">
        <v>142</v>
      </c>
      <c r="L544" s="88">
        <v>1422.94</v>
      </c>
      <c r="M544" s="43">
        <f t="shared" si="54"/>
        <v>1.94653872E-2</v>
      </c>
      <c r="N544" s="43">
        <f t="shared" si="55"/>
        <v>1.5800049300000001E-2</v>
      </c>
      <c r="O544" s="76">
        <f t="shared" si="56"/>
        <v>3.3252029999999999E-4</v>
      </c>
      <c r="P544" s="22">
        <f t="shared" si="53"/>
        <v>44956</v>
      </c>
      <c r="Q544" s="22"/>
      <c r="R544" s="22"/>
      <c r="S544" s="22"/>
      <c r="T544" s="22"/>
      <c r="U544" s="117"/>
    </row>
    <row r="545" spans="1:21" ht="15" hidden="1">
      <c r="A545" s="116" t="s">
        <v>58</v>
      </c>
      <c r="B545" s="70" t="s">
        <v>5407</v>
      </c>
      <c r="C545" s="71" t="s">
        <v>6752</v>
      </c>
      <c r="D545" s="71" t="s">
        <v>6710</v>
      </c>
      <c r="E545" s="71" t="s">
        <v>6721</v>
      </c>
      <c r="F545" s="71">
        <v>3</v>
      </c>
      <c r="G545" s="73" t="s">
        <v>6704</v>
      </c>
      <c r="H545" s="74" t="s">
        <v>7233</v>
      </c>
      <c r="I545" s="37">
        <v>18105</v>
      </c>
      <c r="J545" s="38">
        <v>2509</v>
      </c>
      <c r="K545" s="89">
        <v>176</v>
      </c>
      <c r="L545" s="88">
        <v>1578.67</v>
      </c>
      <c r="M545" s="43">
        <f t="shared" si="54"/>
        <v>9.7210714999999993E-3</v>
      </c>
      <c r="N545" s="43">
        <f t="shared" si="55"/>
        <v>1.5449820600000001E-2</v>
      </c>
      <c r="O545" s="76">
        <f t="shared" si="56"/>
        <v>3.2514959999999999E-4</v>
      </c>
      <c r="P545" s="22">
        <f t="shared" si="53"/>
        <v>43960</v>
      </c>
      <c r="Q545" s="22"/>
      <c r="R545" s="22"/>
      <c r="S545" s="22"/>
      <c r="T545" s="22"/>
      <c r="U545" s="117"/>
    </row>
    <row r="546" spans="1:21" ht="15" hidden="1">
      <c r="A546" s="116" t="s">
        <v>59</v>
      </c>
      <c r="B546" s="70" t="s">
        <v>5408</v>
      </c>
      <c r="C546" s="71" t="s">
        <v>6752</v>
      </c>
      <c r="D546" s="71" t="s">
        <v>6710</v>
      </c>
      <c r="E546" s="71" t="s">
        <v>6728</v>
      </c>
      <c r="F546" s="71" t="s">
        <v>6714</v>
      </c>
      <c r="G546" s="73" t="s">
        <v>6703</v>
      </c>
      <c r="H546" s="74" t="s">
        <v>7234</v>
      </c>
      <c r="I546" s="37">
        <v>2828</v>
      </c>
      <c r="J546" s="38">
        <v>457</v>
      </c>
      <c r="K546" s="89">
        <v>32</v>
      </c>
      <c r="L546" s="88">
        <v>1186.17</v>
      </c>
      <c r="M546" s="43">
        <f t="shared" si="54"/>
        <v>1.13154172E-2</v>
      </c>
      <c r="N546" s="43">
        <f t="shared" si="55"/>
        <v>4.3595316E-3</v>
      </c>
      <c r="O546" s="76">
        <f t="shared" si="56"/>
        <v>9.1748600000000004E-5</v>
      </c>
      <c r="P546" s="22">
        <f t="shared" si="53"/>
        <v>12404</v>
      </c>
      <c r="Q546" s="22"/>
      <c r="R546" s="22"/>
      <c r="S546" s="22"/>
      <c r="T546" s="22"/>
      <c r="U546" s="117"/>
    </row>
    <row r="547" spans="1:21" ht="15" hidden="1">
      <c r="A547" s="116" t="s">
        <v>60</v>
      </c>
      <c r="B547" s="70" t="s">
        <v>5409</v>
      </c>
      <c r="C547" s="71" t="s">
        <v>6752</v>
      </c>
      <c r="D547" s="71" t="s">
        <v>6715</v>
      </c>
      <c r="E547" s="71" t="s">
        <v>6711</v>
      </c>
      <c r="F547" s="71" t="s">
        <v>6714</v>
      </c>
      <c r="G547" s="73" t="s">
        <v>6703</v>
      </c>
      <c r="H547" s="74" t="s">
        <v>7235</v>
      </c>
      <c r="I547" s="37">
        <v>4440</v>
      </c>
      <c r="J547" s="38">
        <v>650</v>
      </c>
      <c r="K547" s="89">
        <v>139</v>
      </c>
      <c r="L547" s="88">
        <v>1501.89</v>
      </c>
      <c r="M547" s="43">
        <f t="shared" si="54"/>
        <v>3.1306306300000003E-2</v>
      </c>
      <c r="N547" s="43">
        <f t="shared" si="55"/>
        <v>1.3548994300000001E-2</v>
      </c>
      <c r="O547" s="76">
        <f t="shared" si="56"/>
        <v>2.8514570000000002E-4</v>
      </c>
      <c r="P547" s="22">
        <f t="shared" si="53"/>
        <v>38551</v>
      </c>
      <c r="Q547" s="22"/>
      <c r="R547" s="22"/>
      <c r="S547" s="22"/>
      <c r="T547" s="22"/>
      <c r="U547" s="117"/>
    </row>
    <row r="548" spans="1:21" ht="15" hidden="1">
      <c r="A548" s="116" t="s">
        <v>61</v>
      </c>
      <c r="B548" s="70" t="s">
        <v>5410</v>
      </c>
      <c r="C548" s="71" t="s">
        <v>6752</v>
      </c>
      <c r="D548" s="71" t="s">
        <v>6715</v>
      </c>
      <c r="E548" s="71" t="s">
        <v>6710</v>
      </c>
      <c r="F548" s="71">
        <v>3</v>
      </c>
      <c r="G548" s="73" t="s">
        <v>6704</v>
      </c>
      <c r="H548" s="74" t="s">
        <v>7236</v>
      </c>
      <c r="I548" s="37">
        <v>25101</v>
      </c>
      <c r="J548" s="38">
        <v>3384</v>
      </c>
      <c r="K548" s="89">
        <v>267</v>
      </c>
      <c r="L548" s="88">
        <v>1688.51</v>
      </c>
      <c r="M548" s="43">
        <f t="shared" si="54"/>
        <v>1.0637026399999999E-2</v>
      </c>
      <c r="N548" s="43">
        <f t="shared" si="55"/>
        <v>2.1318024299999998E-2</v>
      </c>
      <c r="O548" s="76">
        <f t="shared" si="56"/>
        <v>4.4864900000000002E-4</v>
      </c>
      <c r="P548" s="22">
        <f t="shared" si="53"/>
        <v>60657</v>
      </c>
      <c r="Q548" s="22"/>
      <c r="R548" s="22"/>
      <c r="S548" s="22"/>
      <c r="T548" s="22"/>
      <c r="U548" s="117"/>
    </row>
    <row r="549" spans="1:21" ht="15" hidden="1">
      <c r="A549" s="116" t="s">
        <v>62</v>
      </c>
      <c r="B549" s="70" t="s">
        <v>5411</v>
      </c>
      <c r="C549" s="71" t="s">
        <v>6752</v>
      </c>
      <c r="D549" s="71" t="s">
        <v>6715</v>
      </c>
      <c r="E549" s="71" t="s">
        <v>6715</v>
      </c>
      <c r="F549" s="71" t="s">
        <v>6714</v>
      </c>
      <c r="G549" s="73" t="s">
        <v>6703</v>
      </c>
      <c r="H549" s="74" t="s">
        <v>7237</v>
      </c>
      <c r="I549" s="37">
        <v>5708</v>
      </c>
      <c r="J549" s="38">
        <v>770</v>
      </c>
      <c r="K549" s="89">
        <v>260</v>
      </c>
      <c r="L549" s="88">
        <v>1862.32</v>
      </c>
      <c r="M549" s="43">
        <f t="shared" si="54"/>
        <v>4.5550105100000002E-2</v>
      </c>
      <c r="N549" s="43">
        <f t="shared" si="55"/>
        <v>1.88332729E-2</v>
      </c>
      <c r="O549" s="76">
        <f t="shared" si="56"/>
        <v>3.9635609999999998E-4</v>
      </c>
      <c r="P549" s="22">
        <f t="shared" si="53"/>
        <v>53587</v>
      </c>
      <c r="Q549" s="22"/>
      <c r="R549" s="22"/>
      <c r="S549" s="22"/>
      <c r="T549" s="22"/>
      <c r="U549" s="117"/>
    </row>
    <row r="550" spans="1:21" ht="15" hidden="1">
      <c r="A550" s="116" t="s">
        <v>63</v>
      </c>
      <c r="B550" s="70" t="s">
        <v>5412</v>
      </c>
      <c r="C550" s="71" t="s">
        <v>6752</v>
      </c>
      <c r="D550" s="71" t="s">
        <v>6715</v>
      </c>
      <c r="E550" s="71" t="s">
        <v>6717</v>
      </c>
      <c r="F550" s="71" t="s">
        <v>6714</v>
      </c>
      <c r="G550" s="73" t="s">
        <v>6703</v>
      </c>
      <c r="H550" s="74" t="s">
        <v>7238</v>
      </c>
      <c r="I550" s="37">
        <v>4300</v>
      </c>
      <c r="J550" s="38">
        <v>620</v>
      </c>
      <c r="K550" s="89">
        <v>49</v>
      </c>
      <c r="L550" s="88">
        <v>2182.25</v>
      </c>
      <c r="M550" s="43">
        <f t="shared" si="54"/>
        <v>1.13953488E-2</v>
      </c>
      <c r="N550" s="43">
        <f t="shared" si="55"/>
        <v>3.2375375000000001E-3</v>
      </c>
      <c r="O550" s="76">
        <f t="shared" si="56"/>
        <v>6.8135599999999999E-5</v>
      </c>
      <c r="P550" s="22">
        <f t="shared" si="53"/>
        <v>9211</v>
      </c>
      <c r="Q550" s="22"/>
      <c r="R550" s="22"/>
      <c r="S550" s="22"/>
      <c r="T550" s="22"/>
      <c r="U550" s="117"/>
    </row>
    <row r="551" spans="1:21" ht="15" hidden="1">
      <c r="A551" s="116" t="s">
        <v>64</v>
      </c>
      <c r="B551" s="70" t="s">
        <v>5413</v>
      </c>
      <c r="C551" s="71" t="s">
        <v>6752</v>
      </c>
      <c r="D551" s="71" t="s">
        <v>6715</v>
      </c>
      <c r="E551" s="71" t="s">
        <v>6719</v>
      </c>
      <c r="F551" s="71">
        <v>3</v>
      </c>
      <c r="G551" s="73" t="s">
        <v>6704</v>
      </c>
      <c r="H551" s="74" t="s">
        <v>7239</v>
      </c>
      <c r="I551" s="37">
        <v>12303</v>
      </c>
      <c r="J551" s="38">
        <v>1722</v>
      </c>
      <c r="K551" s="89">
        <v>362</v>
      </c>
      <c r="L551" s="88">
        <v>1447.14</v>
      </c>
      <c r="M551" s="43">
        <f t="shared" si="54"/>
        <v>2.9423717700000001E-2</v>
      </c>
      <c r="N551" s="43">
        <f t="shared" si="55"/>
        <v>3.5012259900000002E-2</v>
      </c>
      <c r="O551" s="76">
        <f t="shared" si="56"/>
        <v>7.3685139999999998E-4</v>
      </c>
      <c r="P551" s="22">
        <f t="shared" si="53"/>
        <v>99622</v>
      </c>
      <c r="Q551" s="22"/>
      <c r="R551" s="22"/>
      <c r="S551" s="22"/>
      <c r="T551" s="22"/>
      <c r="U551" s="117"/>
    </row>
    <row r="552" spans="1:21" ht="15" hidden="1">
      <c r="A552" s="116" t="s">
        <v>65</v>
      </c>
      <c r="B552" s="70" t="s">
        <v>5414</v>
      </c>
      <c r="C552" s="71" t="s">
        <v>6752</v>
      </c>
      <c r="D552" s="71" t="s">
        <v>6715</v>
      </c>
      <c r="E552" s="71" t="s">
        <v>6721</v>
      </c>
      <c r="F552" s="71">
        <v>3</v>
      </c>
      <c r="G552" s="73" t="s">
        <v>6704</v>
      </c>
      <c r="H552" s="74" t="s">
        <v>7240</v>
      </c>
      <c r="I552" s="37">
        <v>6545</v>
      </c>
      <c r="J552" s="38">
        <v>1003</v>
      </c>
      <c r="K552" s="89">
        <v>60</v>
      </c>
      <c r="L552" s="88">
        <v>1135.04</v>
      </c>
      <c r="M552" s="43">
        <f t="shared" si="54"/>
        <v>9.1673032000000008E-3</v>
      </c>
      <c r="N552" s="43">
        <f t="shared" si="55"/>
        <v>8.1008642999999998E-3</v>
      </c>
      <c r="O552" s="76">
        <f t="shared" si="56"/>
        <v>1.704869E-4</v>
      </c>
      <c r="P552" s="22">
        <f t="shared" si="53"/>
        <v>23049</v>
      </c>
      <c r="Q552" s="22"/>
      <c r="R552" s="22"/>
      <c r="S552" s="22"/>
      <c r="T552" s="22"/>
      <c r="U552" s="117"/>
    </row>
    <row r="553" spans="1:21" ht="15" hidden="1">
      <c r="A553" s="116" t="s">
        <v>66</v>
      </c>
      <c r="B553" s="70" t="s">
        <v>5415</v>
      </c>
      <c r="C553" s="71" t="s">
        <v>6752</v>
      </c>
      <c r="D553" s="71" t="s">
        <v>6717</v>
      </c>
      <c r="E553" s="71" t="s">
        <v>6711</v>
      </c>
      <c r="F553" s="71" t="s">
        <v>6712</v>
      </c>
      <c r="G553" s="73" t="s">
        <v>6702</v>
      </c>
      <c r="H553" s="74" t="s">
        <v>7241</v>
      </c>
      <c r="I553" s="37">
        <v>39258</v>
      </c>
      <c r="J553" s="38">
        <v>5225</v>
      </c>
      <c r="K553" s="89">
        <v>450</v>
      </c>
      <c r="L553" s="88">
        <v>1285.5</v>
      </c>
      <c r="M553" s="43">
        <f t="shared" si="54"/>
        <v>1.1462631799999999E-2</v>
      </c>
      <c r="N553" s="43">
        <f t="shared" si="55"/>
        <v>4.6590627099999997E-2</v>
      </c>
      <c r="O553" s="76">
        <f t="shared" si="56"/>
        <v>9.8052430000000008E-4</v>
      </c>
      <c r="P553" s="22">
        <f t="shared" si="53"/>
        <v>132566</v>
      </c>
      <c r="Q553" s="22"/>
      <c r="R553" s="22"/>
      <c r="S553" s="22"/>
      <c r="T553" s="22"/>
      <c r="U553" s="117"/>
    </row>
    <row r="554" spans="1:21" ht="15" hidden="1">
      <c r="A554" s="116" t="s">
        <v>67</v>
      </c>
      <c r="B554" s="70" t="s">
        <v>5416</v>
      </c>
      <c r="C554" s="71" t="s">
        <v>6752</v>
      </c>
      <c r="D554" s="71" t="s">
        <v>6717</v>
      </c>
      <c r="E554" s="71" t="s">
        <v>6710</v>
      </c>
      <c r="F554" s="71">
        <v>3</v>
      </c>
      <c r="G554" s="73" t="s">
        <v>6704</v>
      </c>
      <c r="H554" s="74" t="s">
        <v>7242</v>
      </c>
      <c r="I554" s="37">
        <v>5499</v>
      </c>
      <c r="J554" s="38">
        <v>836</v>
      </c>
      <c r="K554" s="89">
        <v>52</v>
      </c>
      <c r="L554" s="88">
        <v>961.39</v>
      </c>
      <c r="M554" s="43">
        <f t="shared" si="54"/>
        <v>9.4562646999999996E-3</v>
      </c>
      <c r="N554" s="43">
        <f t="shared" si="55"/>
        <v>8.2229243999999996E-3</v>
      </c>
      <c r="O554" s="76">
        <f t="shared" si="56"/>
        <v>1.730557E-4</v>
      </c>
      <c r="P554" s="22">
        <f t="shared" si="53"/>
        <v>23397</v>
      </c>
      <c r="Q554" s="22"/>
      <c r="R554" s="22"/>
      <c r="S554" s="22"/>
      <c r="T554" s="22"/>
      <c r="U554" s="117"/>
    </row>
    <row r="555" spans="1:21" ht="15" hidden="1">
      <c r="A555" s="116" t="s">
        <v>68</v>
      </c>
      <c r="B555" s="70" t="s">
        <v>5417</v>
      </c>
      <c r="C555" s="71" t="s">
        <v>6752</v>
      </c>
      <c r="D555" s="71" t="s">
        <v>6717</v>
      </c>
      <c r="E555" s="71" t="s">
        <v>6715</v>
      </c>
      <c r="F555" s="71" t="s">
        <v>6714</v>
      </c>
      <c r="G555" s="73" t="s">
        <v>6703</v>
      </c>
      <c r="H555" s="74" t="s">
        <v>7243</v>
      </c>
      <c r="I555" s="37">
        <v>3324</v>
      </c>
      <c r="J555" s="38">
        <v>520</v>
      </c>
      <c r="K555" s="89">
        <v>69</v>
      </c>
      <c r="L555" s="88">
        <v>856.6</v>
      </c>
      <c r="M555" s="43">
        <f t="shared" si="54"/>
        <v>2.0758122699999999E-2</v>
      </c>
      <c r="N555" s="43">
        <f t="shared" si="55"/>
        <v>1.2601241799999999E-2</v>
      </c>
      <c r="O555" s="76">
        <f t="shared" si="56"/>
        <v>2.651997E-4</v>
      </c>
      <c r="P555" s="22">
        <f t="shared" si="53"/>
        <v>35854</v>
      </c>
      <c r="Q555" s="22"/>
      <c r="R555" s="22"/>
      <c r="S555" s="22"/>
      <c r="T555" s="22"/>
      <c r="U555" s="117"/>
    </row>
    <row r="556" spans="1:21" ht="15" hidden="1">
      <c r="A556" s="116" t="s">
        <v>69</v>
      </c>
      <c r="B556" s="70" t="s">
        <v>5418</v>
      </c>
      <c r="C556" s="71" t="s">
        <v>6752</v>
      </c>
      <c r="D556" s="71" t="s">
        <v>6717</v>
      </c>
      <c r="E556" s="71" t="s">
        <v>6717</v>
      </c>
      <c r="F556" s="71">
        <v>3</v>
      </c>
      <c r="G556" s="73" t="s">
        <v>6704</v>
      </c>
      <c r="H556" s="74" t="s">
        <v>7244</v>
      </c>
      <c r="I556" s="37">
        <v>16085</v>
      </c>
      <c r="J556" s="38">
        <v>2523</v>
      </c>
      <c r="K556" s="89">
        <v>445</v>
      </c>
      <c r="L556" s="88">
        <v>1239.3</v>
      </c>
      <c r="M556" s="43">
        <f t="shared" si="54"/>
        <v>2.76655268E-2</v>
      </c>
      <c r="N556" s="43">
        <f t="shared" si="55"/>
        <v>5.6322217399999999E-2</v>
      </c>
      <c r="O556" s="76">
        <f t="shared" si="56"/>
        <v>1.1853307999999999E-3</v>
      </c>
      <c r="P556" s="22">
        <f t="shared" si="53"/>
        <v>160256</v>
      </c>
      <c r="Q556" s="22"/>
      <c r="R556" s="22"/>
      <c r="S556" s="22"/>
      <c r="T556" s="22"/>
      <c r="U556" s="117"/>
    </row>
    <row r="557" spans="1:21" ht="15" hidden="1">
      <c r="A557" s="116" t="s">
        <v>70</v>
      </c>
      <c r="B557" s="70" t="s">
        <v>5419</v>
      </c>
      <c r="C557" s="71" t="s">
        <v>6752</v>
      </c>
      <c r="D557" s="71" t="s">
        <v>6717</v>
      </c>
      <c r="E557" s="71" t="s">
        <v>6719</v>
      </c>
      <c r="F557" s="71" t="s">
        <v>6714</v>
      </c>
      <c r="G557" s="73" t="s">
        <v>6703</v>
      </c>
      <c r="H557" s="74" t="s">
        <v>7241</v>
      </c>
      <c r="I557" s="37">
        <v>6905</v>
      </c>
      <c r="J557" s="38">
        <v>1114</v>
      </c>
      <c r="K557" s="89">
        <v>91</v>
      </c>
      <c r="L557" s="88">
        <v>1359.84</v>
      </c>
      <c r="M557" s="43">
        <f t="shared" si="54"/>
        <v>1.31788559E-2</v>
      </c>
      <c r="N557" s="43">
        <f t="shared" si="55"/>
        <v>1.07963035E-2</v>
      </c>
      <c r="O557" s="76">
        <f t="shared" si="56"/>
        <v>2.2721389999999999E-4</v>
      </c>
      <c r="P557" s="22">
        <f t="shared" si="53"/>
        <v>30719</v>
      </c>
      <c r="Q557" s="22"/>
      <c r="R557" s="22"/>
      <c r="S557" s="22"/>
      <c r="T557" s="22"/>
      <c r="U557" s="117"/>
    </row>
    <row r="558" spans="1:21" ht="15" hidden="1">
      <c r="A558" s="116" t="s">
        <v>71</v>
      </c>
      <c r="B558" s="70" t="s">
        <v>5420</v>
      </c>
      <c r="C558" s="71" t="s">
        <v>6752</v>
      </c>
      <c r="D558" s="71" t="s">
        <v>6717</v>
      </c>
      <c r="E558" s="71" t="s">
        <v>6721</v>
      </c>
      <c r="F558" s="71">
        <v>3</v>
      </c>
      <c r="G558" s="73" t="s">
        <v>6704</v>
      </c>
      <c r="H558" s="74" t="s">
        <v>7245</v>
      </c>
      <c r="I558" s="37">
        <v>5477</v>
      </c>
      <c r="J558" s="38">
        <v>873</v>
      </c>
      <c r="K558" s="89">
        <v>44</v>
      </c>
      <c r="L558" s="88">
        <v>1219.7</v>
      </c>
      <c r="M558" s="43">
        <f t="shared" si="54"/>
        <v>8.0335949999999993E-3</v>
      </c>
      <c r="N558" s="43">
        <f t="shared" si="55"/>
        <v>5.7500438000000001E-3</v>
      </c>
      <c r="O558" s="76">
        <f t="shared" si="56"/>
        <v>1.2101269999999999E-4</v>
      </c>
      <c r="P558" s="22">
        <f t="shared" si="53"/>
        <v>16360</v>
      </c>
      <c r="Q558" s="22"/>
      <c r="R558" s="22"/>
      <c r="S558" s="22"/>
      <c r="T558" s="22"/>
      <c r="U558" s="117"/>
    </row>
    <row r="559" spans="1:21" ht="15" hidden="1">
      <c r="A559" s="116" t="s">
        <v>72</v>
      </c>
      <c r="B559" s="70" t="s">
        <v>5421</v>
      </c>
      <c r="C559" s="71" t="s">
        <v>6752</v>
      </c>
      <c r="D559" s="71" t="s">
        <v>6717</v>
      </c>
      <c r="E559" s="71" t="s">
        <v>6728</v>
      </c>
      <c r="F559" s="71" t="s">
        <v>6714</v>
      </c>
      <c r="G559" s="73" t="s">
        <v>6703</v>
      </c>
      <c r="H559" s="74" t="s">
        <v>7246</v>
      </c>
      <c r="I559" s="37">
        <v>6911</v>
      </c>
      <c r="J559" s="38">
        <v>1179</v>
      </c>
      <c r="K559" s="89">
        <v>73</v>
      </c>
      <c r="L559" s="88">
        <v>1061.76</v>
      </c>
      <c r="M559" s="43">
        <f t="shared" si="54"/>
        <v>1.0562870699999999E-2</v>
      </c>
      <c r="N559" s="43">
        <f t="shared" si="55"/>
        <v>1.17292274E-2</v>
      </c>
      <c r="O559" s="76">
        <f t="shared" si="56"/>
        <v>2.4684769999999998E-4</v>
      </c>
      <c r="P559" s="22">
        <f t="shared" si="53"/>
        <v>33373</v>
      </c>
      <c r="Q559" s="22"/>
      <c r="R559" s="22"/>
      <c r="S559" s="22"/>
      <c r="T559" s="22"/>
      <c r="U559" s="117"/>
    </row>
    <row r="560" spans="1:21" ht="15" hidden="1">
      <c r="A560" s="116" t="s">
        <v>73</v>
      </c>
      <c r="B560" s="70" t="s">
        <v>5422</v>
      </c>
      <c r="C560" s="71" t="s">
        <v>6752</v>
      </c>
      <c r="D560" s="71" t="s">
        <v>6717</v>
      </c>
      <c r="E560" s="71" t="s">
        <v>6752</v>
      </c>
      <c r="F560" s="71" t="s">
        <v>6714</v>
      </c>
      <c r="G560" s="73" t="s">
        <v>6703</v>
      </c>
      <c r="H560" s="74" t="s">
        <v>7247</v>
      </c>
      <c r="I560" s="37">
        <v>3668</v>
      </c>
      <c r="J560" s="38">
        <v>596</v>
      </c>
      <c r="K560" s="89">
        <v>42</v>
      </c>
      <c r="L560" s="88">
        <v>1074.92</v>
      </c>
      <c r="M560" s="43">
        <f t="shared" si="54"/>
        <v>1.14503816E-2</v>
      </c>
      <c r="N560" s="43">
        <f t="shared" si="55"/>
        <v>6.3487769999999999E-3</v>
      </c>
      <c r="O560" s="76">
        <f t="shared" si="56"/>
        <v>1.336133E-4</v>
      </c>
      <c r="P560" s="22">
        <f t="shared" si="53"/>
        <v>18064</v>
      </c>
      <c r="Q560" s="22"/>
      <c r="R560" s="22"/>
      <c r="S560" s="22"/>
      <c r="T560" s="22"/>
      <c r="U560" s="117"/>
    </row>
    <row r="561" spans="1:21" ht="15" hidden="1">
      <c r="A561" s="116" t="s">
        <v>74</v>
      </c>
      <c r="B561" s="70" t="s">
        <v>5423</v>
      </c>
      <c r="C561" s="71" t="s">
        <v>6752</v>
      </c>
      <c r="D561" s="71" t="s">
        <v>6719</v>
      </c>
      <c r="E561" s="71" t="s">
        <v>6711</v>
      </c>
      <c r="F561" s="71">
        <v>3</v>
      </c>
      <c r="G561" s="73" t="s">
        <v>6704</v>
      </c>
      <c r="H561" s="74" t="s">
        <v>7248</v>
      </c>
      <c r="I561" s="37">
        <v>6611</v>
      </c>
      <c r="J561" s="38">
        <v>1074</v>
      </c>
      <c r="K561" s="89">
        <v>155</v>
      </c>
      <c r="L561" s="88">
        <v>1395.83</v>
      </c>
      <c r="M561" s="43">
        <f t="shared" si="54"/>
        <v>2.3445772100000001E-2</v>
      </c>
      <c r="N561" s="43">
        <f t="shared" si="55"/>
        <v>1.8039989900000001E-2</v>
      </c>
      <c r="O561" s="76">
        <f t="shared" si="56"/>
        <v>3.7966109999999998E-4</v>
      </c>
      <c r="P561" s="22">
        <f t="shared" si="53"/>
        <v>51330</v>
      </c>
      <c r="Q561" s="22"/>
      <c r="R561" s="22"/>
      <c r="S561" s="22"/>
      <c r="T561" s="22"/>
      <c r="U561" s="117"/>
    </row>
    <row r="562" spans="1:21" ht="15" hidden="1">
      <c r="A562" s="116" t="s">
        <v>75</v>
      </c>
      <c r="B562" s="70" t="s">
        <v>5424</v>
      </c>
      <c r="C562" s="71" t="s">
        <v>6752</v>
      </c>
      <c r="D562" s="71" t="s">
        <v>6719</v>
      </c>
      <c r="E562" s="71" t="s">
        <v>6710</v>
      </c>
      <c r="F562" s="71" t="s">
        <v>6714</v>
      </c>
      <c r="G562" s="73" t="s">
        <v>6703</v>
      </c>
      <c r="H562" s="74" t="s">
        <v>7249</v>
      </c>
      <c r="I562" s="37">
        <v>4254</v>
      </c>
      <c r="J562" s="38">
        <v>737</v>
      </c>
      <c r="K562" s="89">
        <v>69</v>
      </c>
      <c r="L562" s="88">
        <v>1581.58</v>
      </c>
      <c r="M562" s="43">
        <f t="shared" si="54"/>
        <v>1.62200282E-2</v>
      </c>
      <c r="N562" s="43">
        <f t="shared" si="55"/>
        <v>7.5583661E-3</v>
      </c>
      <c r="O562" s="76">
        <f t="shared" si="56"/>
        <v>1.5906979999999999E-4</v>
      </c>
      <c r="P562" s="22">
        <f t="shared" si="53"/>
        <v>21506</v>
      </c>
      <c r="Q562" s="22"/>
      <c r="R562" s="22"/>
      <c r="S562" s="22"/>
      <c r="T562" s="22"/>
      <c r="U562" s="117"/>
    </row>
    <row r="563" spans="1:21" ht="15" hidden="1">
      <c r="A563" s="116" t="s">
        <v>76</v>
      </c>
      <c r="B563" s="70" t="s">
        <v>5425</v>
      </c>
      <c r="C563" s="71" t="s">
        <v>6752</v>
      </c>
      <c r="D563" s="71" t="s">
        <v>6719</v>
      </c>
      <c r="E563" s="71" t="s">
        <v>6715</v>
      </c>
      <c r="F563" s="71">
        <v>3</v>
      </c>
      <c r="G563" s="73" t="s">
        <v>6704</v>
      </c>
      <c r="H563" s="74" t="s">
        <v>7250</v>
      </c>
      <c r="I563" s="37">
        <v>6405</v>
      </c>
      <c r="J563" s="38">
        <v>966</v>
      </c>
      <c r="K563" s="89">
        <v>199</v>
      </c>
      <c r="L563" s="88">
        <v>1544.14</v>
      </c>
      <c r="M563" s="43">
        <f t="shared" si="54"/>
        <v>3.10694769E-2</v>
      </c>
      <c r="N563" s="43">
        <f t="shared" si="55"/>
        <v>1.94367833E-2</v>
      </c>
      <c r="O563" s="76">
        <f t="shared" si="56"/>
        <v>4.0905729999999999E-4</v>
      </c>
      <c r="P563" s="22">
        <f t="shared" si="53"/>
        <v>55304</v>
      </c>
      <c r="Q563" s="22"/>
      <c r="R563" s="22"/>
      <c r="S563" s="22"/>
      <c r="T563" s="22"/>
      <c r="U563" s="117"/>
    </row>
    <row r="564" spans="1:21" ht="15" hidden="1">
      <c r="A564" s="116" t="s">
        <v>77</v>
      </c>
      <c r="B564" s="70" t="s">
        <v>5426</v>
      </c>
      <c r="C564" s="71" t="s">
        <v>6752</v>
      </c>
      <c r="D564" s="71" t="s">
        <v>6719</v>
      </c>
      <c r="E564" s="71" t="s">
        <v>6717</v>
      </c>
      <c r="F564" s="71">
        <v>3</v>
      </c>
      <c r="G564" s="73" t="s">
        <v>6704</v>
      </c>
      <c r="H564" s="74" t="s">
        <v>7251</v>
      </c>
      <c r="I564" s="37">
        <v>9852</v>
      </c>
      <c r="J564" s="38">
        <v>1658</v>
      </c>
      <c r="K564" s="89">
        <v>290</v>
      </c>
      <c r="L564" s="88">
        <v>1685.51</v>
      </c>
      <c r="M564" s="43">
        <f t="shared" si="54"/>
        <v>2.9435647499999999E-2</v>
      </c>
      <c r="N564" s="43">
        <f t="shared" si="55"/>
        <v>2.8955214399999998E-2</v>
      </c>
      <c r="O564" s="76">
        <f t="shared" si="56"/>
        <v>6.0937770000000005E-4</v>
      </c>
      <c r="P564" s="22">
        <f t="shared" si="53"/>
        <v>82387</v>
      </c>
      <c r="Q564" s="22"/>
      <c r="R564" s="22"/>
      <c r="S564" s="22"/>
      <c r="T564" s="22"/>
      <c r="U564" s="117"/>
    </row>
    <row r="565" spans="1:21" ht="15" hidden="1">
      <c r="A565" s="116" t="s">
        <v>78</v>
      </c>
      <c r="B565" s="70" t="s">
        <v>5427</v>
      </c>
      <c r="C565" s="71" t="s">
        <v>6752</v>
      </c>
      <c r="D565" s="71" t="s">
        <v>6719</v>
      </c>
      <c r="E565" s="71" t="s">
        <v>6719</v>
      </c>
      <c r="F565" s="71">
        <v>3</v>
      </c>
      <c r="G565" s="73" t="s">
        <v>6704</v>
      </c>
      <c r="H565" s="74" t="s">
        <v>7252</v>
      </c>
      <c r="I565" s="37">
        <v>19971</v>
      </c>
      <c r="J565" s="38">
        <v>2846</v>
      </c>
      <c r="K565" s="89">
        <v>259</v>
      </c>
      <c r="L565" s="88">
        <v>1759.29</v>
      </c>
      <c r="M565" s="43">
        <f t="shared" si="54"/>
        <v>1.2968804699999999E-2</v>
      </c>
      <c r="N565" s="43">
        <f t="shared" ref="N565:N596" si="57">ROUNDDOWN(J565*M565/L565,10)</f>
        <v>2.0979609999999999E-2</v>
      </c>
      <c r="O565" s="76">
        <f t="shared" ref="O565:O596" si="58">ROUNDDOWN(N565/$N$2499,10)</f>
        <v>4.4152690000000001E-4</v>
      </c>
      <c r="P565" s="22">
        <f t="shared" si="53"/>
        <v>59694</v>
      </c>
      <c r="Q565" s="22"/>
      <c r="R565" s="22"/>
      <c r="S565" s="22"/>
      <c r="T565" s="22"/>
      <c r="U565" s="117"/>
    </row>
    <row r="566" spans="1:21" ht="15" hidden="1">
      <c r="A566" s="116" t="s">
        <v>79</v>
      </c>
      <c r="B566" s="70" t="s">
        <v>5428</v>
      </c>
      <c r="C566" s="71" t="s">
        <v>6752</v>
      </c>
      <c r="D566" s="71" t="s">
        <v>6721</v>
      </c>
      <c r="E566" s="71" t="s">
        <v>6711</v>
      </c>
      <c r="F566" s="71">
        <v>3</v>
      </c>
      <c r="G566" s="73" t="s">
        <v>6704</v>
      </c>
      <c r="H566" s="74" t="s">
        <v>7253</v>
      </c>
      <c r="I566" s="37">
        <v>6673</v>
      </c>
      <c r="J566" s="38">
        <v>928</v>
      </c>
      <c r="K566" s="89">
        <v>341</v>
      </c>
      <c r="L566" s="88">
        <v>1220.8499999999999</v>
      </c>
      <c r="M566" s="43">
        <f t="shared" si="54"/>
        <v>5.1101453599999999E-2</v>
      </c>
      <c r="N566" s="43">
        <f t="shared" si="57"/>
        <v>3.88435507E-2</v>
      </c>
      <c r="O566" s="76">
        <f t="shared" si="58"/>
        <v>8.1748300000000003E-4</v>
      </c>
      <c r="P566" s="22">
        <f t="shared" si="53"/>
        <v>110523</v>
      </c>
      <c r="Q566" s="22"/>
      <c r="R566" s="22"/>
      <c r="S566" s="22"/>
      <c r="T566" s="22"/>
      <c r="U566" s="117"/>
    </row>
    <row r="567" spans="1:21" ht="15" hidden="1">
      <c r="A567" s="116" t="s">
        <v>80</v>
      </c>
      <c r="B567" s="70" t="s">
        <v>5429</v>
      </c>
      <c r="C567" s="71" t="s">
        <v>6752</v>
      </c>
      <c r="D567" s="71" t="s">
        <v>6721</v>
      </c>
      <c r="E567" s="71" t="s">
        <v>6710</v>
      </c>
      <c r="F567" s="71">
        <v>3</v>
      </c>
      <c r="G567" s="73" t="s">
        <v>6704</v>
      </c>
      <c r="H567" s="74" t="s">
        <v>7254</v>
      </c>
      <c r="I567" s="37">
        <v>17360</v>
      </c>
      <c r="J567" s="38">
        <v>2618</v>
      </c>
      <c r="K567" s="89">
        <v>493</v>
      </c>
      <c r="L567" s="88">
        <v>1908.4</v>
      </c>
      <c r="M567" s="43">
        <f t="shared" si="54"/>
        <v>2.8398617500000001E-2</v>
      </c>
      <c r="N567" s="43">
        <f t="shared" si="57"/>
        <v>3.8958069900000003E-2</v>
      </c>
      <c r="O567" s="76">
        <f t="shared" si="58"/>
        <v>8.1989309999999996E-4</v>
      </c>
      <c r="P567" s="22">
        <f t="shared" si="53"/>
        <v>110849</v>
      </c>
      <c r="Q567" s="22"/>
      <c r="R567" s="22"/>
      <c r="S567" s="22"/>
      <c r="T567" s="22"/>
      <c r="U567" s="117"/>
    </row>
    <row r="568" spans="1:21" ht="15" hidden="1">
      <c r="A568" s="116" t="s">
        <v>81</v>
      </c>
      <c r="B568" s="70" t="s">
        <v>5430</v>
      </c>
      <c r="C568" s="71" t="s">
        <v>6752</v>
      </c>
      <c r="D568" s="71" t="s">
        <v>6721</v>
      </c>
      <c r="E568" s="71" t="s">
        <v>6715</v>
      </c>
      <c r="F568" s="71" t="s">
        <v>6714</v>
      </c>
      <c r="G568" s="73" t="s">
        <v>6703</v>
      </c>
      <c r="H568" s="74" t="s">
        <v>7255</v>
      </c>
      <c r="I568" s="37">
        <v>4130</v>
      </c>
      <c r="J568" s="38">
        <v>648</v>
      </c>
      <c r="K568" s="89">
        <v>123</v>
      </c>
      <c r="L568" s="88">
        <v>1055.5899999999999</v>
      </c>
      <c r="M568" s="43">
        <f t="shared" si="54"/>
        <v>2.9782082299999998E-2</v>
      </c>
      <c r="N568" s="43">
        <f t="shared" si="57"/>
        <v>1.8282466899999999E-2</v>
      </c>
      <c r="O568" s="76">
        <f t="shared" si="58"/>
        <v>3.8476409999999998E-4</v>
      </c>
      <c r="P568" s="22">
        <f t="shared" si="53"/>
        <v>52020</v>
      </c>
      <c r="Q568" s="22"/>
      <c r="R568" s="22"/>
      <c r="S568" s="22"/>
      <c r="T568" s="22"/>
      <c r="U568" s="117"/>
    </row>
    <row r="569" spans="1:21" ht="15" hidden="1">
      <c r="A569" s="116" t="s">
        <v>82</v>
      </c>
      <c r="B569" s="70" t="s">
        <v>5431</v>
      </c>
      <c r="C569" s="71" t="s">
        <v>6752</v>
      </c>
      <c r="D569" s="71" t="s">
        <v>6721</v>
      </c>
      <c r="E569" s="71" t="s">
        <v>6717</v>
      </c>
      <c r="F569" s="71">
        <v>3</v>
      </c>
      <c r="G569" s="73" t="s">
        <v>6704</v>
      </c>
      <c r="H569" s="74" t="s">
        <v>7256</v>
      </c>
      <c r="I569" s="37">
        <v>17292</v>
      </c>
      <c r="J569" s="38">
        <v>2599</v>
      </c>
      <c r="K569" s="89">
        <v>320</v>
      </c>
      <c r="L569" s="88">
        <v>1205.03</v>
      </c>
      <c r="M569" s="43">
        <f t="shared" si="54"/>
        <v>1.85056673E-2</v>
      </c>
      <c r="N569" s="43">
        <f t="shared" si="57"/>
        <v>3.99128895E-2</v>
      </c>
      <c r="O569" s="76">
        <f t="shared" si="58"/>
        <v>8.3998779999999999E-4</v>
      </c>
      <c r="P569" s="22">
        <f t="shared" si="53"/>
        <v>113566</v>
      </c>
      <c r="Q569" s="22"/>
      <c r="R569" s="22"/>
      <c r="S569" s="22"/>
      <c r="T569" s="22"/>
      <c r="U569" s="117"/>
    </row>
    <row r="570" spans="1:21" ht="15" hidden="1">
      <c r="A570" s="116" t="s">
        <v>83</v>
      </c>
      <c r="B570" s="70" t="s">
        <v>5432</v>
      </c>
      <c r="C570" s="71" t="s">
        <v>6752</v>
      </c>
      <c r="D570" s="71" t="s">
        <v>6721</v>
      </c>
      <c r="E570" s="71" t="s">
        <v>6719</v>
      </c>
      <c r="F570" s="71" t="s">
        <v>6714</v>
      </c>
      <c r="G570" s="73" t="s">
        <v>6703</v>
      </c>
      <c r="H570" s="74" t="s">
        <v>7257</v>
      </c>
      <c r="I570" s="37">
        <v>4387</v>
      </c>
      <c r="J570" s="38">
        <v>730</v>
      </c>
      <c r="K570" s="89">
        <v>101</v>
      </c>
      <c r="L570" s="88">
        <v>1143.5899999999999</v>
      </c>
      <c r="M570" s="43">
        <f t="shared" si="54"/>
        <v>2.3022566599999999E-2</v>
      </c>
      <c r="N570" s="43">
        <f t="shared" si="57"/>
        <v>1.4696240399999999E-2</v>
      </c>
      <c r="O570" s="76">
        <f t="shared" si="58"/>
        <v>3.0929010000000002E-4</v>
      </c>
      <c r="P570" s="22">
        <f t="shared" si="53"/>
        <v>41816</v>
      </c>
      <c r="Q570" s="22"/>
      <c r="R570" s="22"/>
      <c r="S570" s="22"/>
      <c r="T570" s="22"/>
      <c r="U570" s="117"/>
    </row>
    <row r="571" spans="1:21" ht="15" hidden="1">
      <c r="A571" s="116" t="s">
        <v>84</v>
      </c>
      <c r="B571" s="70" t="s">
        <v>5433</v>
      </c>
      <c r="C571" s="71" t="s">
        <v>6752</v>
      </c>
      <c r="D571" s="71" t="s">
        <v>6728</v>
      </c>
      <c r="E571" s="71" t="s">
        <v>6711</v>
      </c>
      <c r="F571" s="71" t="s">
        <v>6714</v>
      </c>
      <c r="G571" s="73" t="s">
        <v>6703</v>
      </c>
      <c r="H571" s="74" t="s">
        <v>7258</v>
      </c>
      <c r="I571" s="37">
        <v>4726</v>
      </c>
      <c r="J571" s="38">
        <v>727</v>
      </c>
      <c r="K571" s="89">
        <v>89</v>
      </c>
      <c r="L571" s="88">
        <v>1159.24</v>
      </c>
      <c r="M571" s="43">
        <f t="shared" si="54"/>
        <v>1.8831993200000001E-2</v>
      </c>
      <c r="N571" s="43">
        <f t="shared" si="57"/>
        <v>1.1810202400000001E-2</v>
      </c>
      <c r="O571" s="76">
        <f t="shared" si="58"/>
        <v>2.4855189999999999E-4</v>
      </c>
      <c r="P571" s="22">
        <f t="shared" si="53"/>
        <v>33604</v>
      </c>
      <c r="Q571" s="22"/>
      <c r="R571" s="22"/>
      <c r="S571" s="22"/>
      <c r="T571" s="22"/>
      <c r="U571" s="117"/>
    </row>
    <row r="572" spans="1:21" ht="15" hidden="1">
      <c r="A572" s="116" t="s">
        <v>85</v>
      </c>
      <c r="B572" s="70" t="s">
        <v>5434</v>
      </c>
      <c r="C572" s="71" t="s">
        <v>6752</v>
      </c>
      <c r="D572" s="71" t="s">
        <v>6728</v>
      </c>
      <c r="E572" s="71" t="s">
        <v>6710</v>
      </c>
      <c r="F572" s="71">
        <v>3</v>
      </c>
      <c r="G572" s="73" t="s">
        <v>6704</v>
      </c>
      <c r="H572" s="74" t="s">
        <v>7259</v>
      </c>
      <c r="I572" s="37">
        <v>3122</v>
      </c>
      <c r="J572" s="38">
        <v>405</v>
      </c>
      <c r="K572" s="89">
        <v>99</v>
      </c>
      <c r="L572" s="88">
        <v>2038.83</v>
      </c>
      <c r="M572" s="43">
        <f t="shared" si="54"/>
        <v>3.1710441999999998E-2</v>
      </c>
      <c r="N572" s="43">
        <f t="shared" si="57"/>
        <v>6.2990679999999997E-3</v>
      </c>
      <c r="O572" s="76">
        <f t="shared" si="58"/>
        <v>1.3256720000000001E-4</v>
      </c>
      <c r="P572" s="22">
        <f t="shared" si="53"/>
        <v>17923</v>
      </c>
      <c r="Q572" s="22"/>
      <c r="R572" s="22"/>
      <c r="S572" s="22"/>
      <c r="T572" s="22"/>
      <c r="U572" s="117"/>
    </row>
    <row r="573" spans="1:21" ht="15" hidden="1">
      <c r="A573" s="116" t="s">
        <v>86</v>
      </c>
      <c r="B573" s="70" t="s">
        <v>5435</v>
      </c>
      <c r="C573" s="71" t="s">
        <v>6752</v>
      </c>
      <c r="D573" s="71" t="s">
        <v>6728</v>
      </c>
      <c r="E573" s="71" t="s">
        <v>6715</v>
      </c>
      <c r="F573" s="71" t="s">
        <v>6714</v>
      </c>
      <c r="G573" s="73" t="s">
        <v>6703</v>
      </c>
      <c r="H573" s="74" t="s">
        <v>7260</v>
      </c>
      <c r="I573" s="37">
        <v>4797</v>
      </c>
      <c r="J573" s="38">
        <v>740</v>
      </c>
      <c r="K573" s="89">
        <v>77</v>
      </c>
      <c r="L573" s="88">
        <v>983.99</v>
      </c>
      <c r="M573" s="43">
        <f t="shared" si="54"/>
        <v>1.6051698900000001E-2</v>
      </c>
      <c r="N573" s="43">
        <f t="shared" si="57"/>
        <v>1.20715222E-2</v>
      </c>
      <c r="O573" s="76">
        <f t="shared" si="58"/>
        <v>2.5405149999999999E-4</v>
      </c>
      <c r="P573" s="22">
        <f t="shared" si="53"/>
        <v>34347</v>
      </c>
      <c r="Q573" s="22"/>
      <c r="R573" s="22"/>
      <c r="S573" s="22"/>
      <c r="T573" s="22"/>
      <c r="U573" s="117"/>
    </row>
    <row r="574" spans="1:21" ht="15" hidden="1">
      <c r="A574" s="116" t="s">
        <v>87</v>
      </c>
      <c r="B574" s="70" t="s">
        <v>5436</v>
      </c>
      <c r="C574" s="71" t="s">
        <v>6752</v>
      </c>
      <c r="D574" s="71" t="s">
        <v>6728</v>
      </c>
      <c r="E574" s="71" t="s">
        <v>6717</v>
      </c>
      <c r="F574" s="71">
        <v>3</v>
      </c>
      <c r="G574" s="73" t="s">
        <v>6704</v>
      </c>
      <c r="H574" s="74" t="s">
        <v>7261</v>
      </c>
      <c r="I574" s="37">
        <v>15947</v>
      </c>
      <c r="J574" s="38">
        <v>2336</v>
      </c>
      <c r="K574" s="89">
        <v>747</v>
      </c>
      <c r="L574" s="88">
        <v>1651.26</v>
      </c>
      <c r="M574" s="43">
        <f t="shared" si="54"/>
        <v>4.6842666300000002E-2</v>
      </c>
      <c r="N574" s="43">
        <f t="shared" si="57"/>
        <v>6.6267255499999997E-2</v>
      </c>
      <c r="O574" s="76">
        <f t="shared" si="58"/>
        <v>1.3946293E-3</v>
      </c>
      <c r="P574" s="22">
        <f t="shared" si="53"/>
        <v>188553</v>
      </c>
      <c r="Q574" s="22"/>
      <c r="R574" s="22"/>
      <c r="S574" s="22"/>
      <c r="T574" s="22"/>
      <c r="U574" s="117"/>
    </row>
    <row r="575" spans="1:21" ht="15" hidden="1">
      <c r="A575" s="116" t="s">
        <v>88</v>
      </c>
      <c r="B575" s="70" t="s">
        <v>5437</v>
      </c>
      <c r="C575" s="71" t="s">
        <v>6752</v>
      </c>
      <c r="D575" s="71" t="s">
        <v>6728</v>
      </c>
      <c r="E575" s="71" t="s">
        <v>6719</v>
      </c>
      <c r="F575" s="71">
        <v>3</v>
      </c>
      <c r="G575" s="73" t="s">
        <v>6704</v>
      </c>
      <c r="H575" s="74" t="s">
        <v>7262</v>
      </c>
      <c r="I575" s="37">
        <v>6817</v>
      </c>
      <c r="J575" s="38">
        <v>1034</v>
      </c>
      <c r="K575" s="89">
        <v>221</v>
      </c>
      <c r="L575" s="88">
        <v>1594.69</v>
      </c>
      <c r="M575" s="43">
        <f t="shared" si="54"/>
        <v>3.2418952600000002E-2</v>
      </c>
      <c r="N575" s="43">
        <f t="shared" si="57"/>
        <v>2.1020509900000001E-2</v>
      </c>
      <c r="O575" s="76">
        <f t="shared" si="58"/>
        <v>4.423877E-4</v>
      </c>
      <c r="P575" s="22">
        <f t="shared" si="53"/>
        <v>59810</v>
      </c>
      <c r="Q575" s="22"/>
      <c r="R575" s="22"/>
      <c r="S575" s="22"/>
      <c r="T575" s="22"/>
      <c r="U575" s="117"/>
    </row>
    <row r="576" spans="1:21" ht="15" hidden="1">
      <c r="A576" s="116" t="s">
        <v>89</v>
      </c>
      <c r="B576" s="70" t="s">
        <v>5438</v>
      </c>
      <c r="C576" s="71" t="s">
        <v>6752</v>
      </c>
      <c r="D576" s="71" t="s">
        <v>6752</v>
      </c>
      <c r="E576" s="71" t="s">
        <v>6711</v>
      </c>
      <c r="F576" s="71" t="s">
        <v>6714</v>
      </c>
      <c r="G576" s="73" t="s">
        <v>6703</v>
      </c>
      <c r="H576" s="74" t="s">
        <v>7263</v>
      </c>
      <c r="I576" s="37">
        <v>3562</v>
      </c>
      <c r="J576" s="38">
        <v>545</v>
      </c>
      <c r="K576" s="75">
        <v>34</v>
      </c>
      <c r="L576" s="88">
        <v>1684.19</v>
      </c>
      <c r="M576" s="43">
        <f t="shared" si="54"/>
        <v>9.5451992999999995E-3</v>
      </c>
      <c r="N576" s="43">
        <f t="shared" si="57"/>
        <v>3.0888043999999998E-3</v>
      </c>
      <c r="O576" s="76">
        <f t="shared" si="58"/>
        <v>6.50055E-5</v>
      </c>
      <c r="P576" s="22">
        <f t="shared" si="53"/>
        <v>8788</v>
      </c>
      <c r="Q576" s="22"/>
      <c r="R576" s="22"/>
      <c r="S576" s="22"/>
      <c r="T576" s="22"/>
      <c r="U576" s="117"/>
    </row>
    <row r="577" spans="1:21" ht="15" hidden="1">
      <c r="A577" s="116" t="s">
        <v>90</v>
      </c>
      <c r="B577" s="70" t="s">
        <v>5439</v>
      </c>
      <c r="C577" s="71" t="s">
        <v>6752</v>
      </c>
      <c r="D577" s="71" t="s">
        <v>6752</v>
      </c>
      <c r="E577" s="71" t="s">
        <v>6710</v>
      </c>
      <c r="F577" s="71" t="s">
        <v>6714</v>
      </c>
      <c r="G577" s="73" t="s">
        <v>6703</v>
      </c>
      <c r="H577" s="74" t="s">
        <v>7264</v>
      </c>
      <c r="I577" s="37">
        <v>5024</v>
      </c>
      <c r="J577" s="38">
        <v>658</v>
      </c>
      <c r="K577" s="89">
        <v>142</v>
      </c>
      <c r="L577" s="88">
        <v>1607.58</v>
      </c>
      <c r="M577" s="43">
        <f t="shared" si="54"/>
        <v>2.8264331199999999E-2</v>
      </c>
      <c r="N577" s="43">
        <f t="shared" si="57"/>
        <v>1.1568898500000001E-2</v>
      </c>
      <c r="O577" s="76">
        <f t="shared" si="58"/>
        <v>2.434735E-4</v>
      </c>
      <c r="P577" s="22">
        <f t="shared" si="53"/>
        <v>32917</v>
      </c>
      <c r="Q577" s="22"/>
      <c r="R577" s="22"/>
      <c r="S577" s="22"/>
      <c r="T577" s="22"/>
      <c r="U577" s="117"/>
    </row>
    <row r="578" spans="1:21" ht="15" hidden="1">
      <c r="A578" s="116" t="s">
        <v>91</v>
      </c>
      <c r="B578" s="70" t="s">
        <v>5440</v>
      </c>
      <c r="C578" s="71" t="s">
        <v>6752</v>
      </c>
      <c r="D578" s="71" t="s">
        <v>6752</v>
      </c>
      <c r="E578" s="71" t="s">
        <v>6715</v>
      </c>
      <c r="F578" s="71" t="s">
        <v>6714</v>
      </c>
      <c r="G578" s="73" t="s">
        <v>6703</v>
      </c>
      <c r="H578" s="74" t="s">
        <v>7265</v>
      </c>
      <c r="I578" s="37">
        <v>5116</v>
      </c>
      <c r="J578" s="38">
        <v>744</v>
      </c>
      <c r="K578" s="89">
        <v>66</v>
      </c>
      <c r="L578" s="88">
        <v>1297.32</v>
      </c>
      <c r="M578" s="43">
        <f t="shared" si="54"/>
        <v>1.2900703600000001E-2</v>
      </c>
      <c r="N578" s="43">
        <f t="shared" si="57"/>
        <v>7.3984239999999998E-3</v>
      </c>
      <c r="O578" s="76">
        <f t="shared" si="58"/>
        <v>1.557037E-4</v>
      </c>
      <c r="P578" s="22">
        <f t="shared" si="53"/>
        <v>21051</v>
      </c>
      <c r="Q578" s="22"/>
      <c r="R578" s="22"/>
      <c r="S578" s="22"/>
      <c r="T578" s="22"/>
      <c r="U578" s="117"/>
    </row>
    <row r="579" spans="1:21" ht="15" hidden="1">
      <c r="A579" s="116" t="s">
        <v>92</v>
      </c>
      <c r="B579" s="70" t="s">
        <v>5441</v>
      </c>
      <c r="C579" s="71" t="s">
        <v>6752</v>
      </c>
      <c r="D579" s="71" t="s">
        <v>6752</v>
      </c>
      <c r="E579" s="71" t="s">
        <v>6717</v>
      </c>
      <c r="F579" s="71" t="s">
        <v>6714</v>
      </c>
      <c r="G579" s="73" t="s">
        <v>6703</v>
      </c>
      <c r="H579" s="74" t="s">
        <v>7266</v>
      </c>
      <c r="I579" s="37">
        <v>3886</v>
      </c>
      <c r="J579" s="38">
        <v>656</v>
      </c>
      <c r="K579" s="89">
        <v>65</v>
      </c>
      <c r="L579" s="88">
        <v>1035.8900000000001</v>
      </c>
      <c r="M579" s="43">
        <f t="shared" si="54"/>
        <v>1.6726711200000001E-2</v>
      </c>
      <c r="N579" s="43">
        <f t="shared" si="57"/>
        <v>1.0592555700000001E-2</v>
      </c>
      <c r="O579" s="76">
        <f t="shared" si="58"/>
        <v>2.2292589999999999E-4</v>
      </c>
      <c r="P579" s="22">
        <f t="shared" si="53"/>
        <v>30139</v>
      </c>
      <c r="Q579" s="22"/>
      <c r="R579" s="22"/>
      <c r="S579" s="22"/>
      <c r="T579" s="22"/>
      <c r="U579" s="117"/>
    </row>
    <row r="580" spans="1:21" ht="15" hidden="1">
      <c r="A580" s="116" t="s">
        <v>93</v>
      </c>
      <c r="B580" s="70" t="s">
        <v>5442</v>
      </c>
      <c r="C580" s="71" t="s">
        <v>6752</v>
      </c>
      <c r="D580" s="71" t="s">
        <v>6752</v>
      </c>
      <c r="E580" s="71" t="s">
        <v>6719</v>
      </c>
      <c r="F580" s="71">
        <v>3</v>
      </c>
      <c r="G580" s="73" t="s">
        <v>6704</v>
      </c>
      <c r="H580" s="74" t="s">
        <v>7267</v>
      </c>
      <c r="I580" s="37">
        <v>30256</v>
      </c>
      <c r="J580" s="38">
        <v>4410</v>
      </c>
      <c r="K580" s="89">
        <v>323</v>
      </c>
      <c r="L580" s="88">
        <v>1519.29</v>
      </c>
      <c r="M580" s="43">
        <f t="shared" si="54"/>
        <v>1.06755684E-2</v>
      </c>
      <c r="N580" s="43">
        <f t="shared" si="57"/>
        <v>3.09876696E-2</v>
      </c>
      <c r="O580" s="76">
        <f t="shared" si="58"/>
        <v>6.5215179999999996E-4</v>
      </c>
      <c r="P580" s="22">
        <f t="shared" si="53"/>
        <v>88170</v>
      </c>
      <c r="Q580" s="22"/>
      <c r="R580" s="22"/>
      <c r="S580" s="22"/>
      <c r="T580" s="22"/>
      <c r="U580" s="117"/>
    </row>
    <row r="581" spans="1:21" ht="15" hidden="1">
      <c r="A581" s="116" t="s">
        <v>94</v>
      </c>
      <c r="B581" s="70" t="s">
        <v>5443</v>
      </c>
      <c r="C581" s="71" t="s">
        <v>6752</v>
      </c>
      <c r="D581" s="71" t="s">
        <v>6752</v>
      </c>
      <c r="E581" s="71" t="s">
        <v>6721</v>
      </c>
      <c r="F581" s="71">
        <v>3</v>
      </c>
      <c r="G581" s="73" t="s">
        <v>6704</v>
      </c>
      <c r="H581" s="74" t="s">
        <v>7268</v>
      </c>
      <c r="I581" s="37">
        <v>8360</v>
      </c>
      <c r="J581" s="38">
        <v>1355</v>
      </c>
      <c r="K581" s="89">
        <v>64</v>
      </c>
      <c r="L581" s="88">
        <v>2170.44</v>
      </c>
      <c r="M581" s="43">
        <f t="shared" si="54"/>
        <v>7.6555023000000003E-3</v>
      </c>
      <c r="N581" s="43">
        <f t="shared" si="57"/>
        <v>4.7793100000000002E-3</v>
      </c>
      <c r="O581" s="76">
        <f t="shared" si="58"/>
        <v>1.005831E-4</v>
      </c>
      <c r="P581" s="22">
        <f t="shared" ref="P581:P644" si="59">ROUNDDOWN(135200000*O581,0)</f>
        <v>13598</v>
      </c>
      <c r="Q581" s="22"/>
      <c r="R581" s="22"/>
      <c r="S581" s="22"/>
      <c r="T581" s="22"/>
      <c r="U581" s="117"/>
    </row>
    <row r="582" spans="1:21" ht="15" hidden="1">
      <c r="A582" s="116" t="s">
        <v>95</v>
      </c>
      <c r="B582" s="70" t="s">
        <v>5444</v>
      </c>
      <c r="C582" s="71" t="s">
        <v>6752</v>
      </c>
      <c r="D582" s="71" t="s">
        <v>6754</v>
      </c>
      <c r="E582" s="71" t="s">
        <v>6711</v>
      </c>
      <c r="F582" s="71">
        <v>3</v>
      </c>
      <c r="G582" s="73" t="s">
        <v>6704</v>
      </c>
      <c r="H582" s="74" t="s">
        <v>7269</v>
      </c>
      <c r="I582" s="37">
        <v>6277</v>
      </c>
      <c r="J582" s="38">
        <v>986</v>
      </c>
      <c r="K582" s="89">
        <v>25</v>
      </c>
      <c r="L582" s="88">
        <v>2012.97</v>
      </c>
      <c r="M582" s="43">
        <f t="shared" si="54"/>
        <v>3.9827943000000001E-3</v>
      </c>
      <c r="N582" s="43">
        <f t="shared" si="57"/>
        <v>1.9508662E-3</v>
      </c>
      <c r="O582" s="76">
        <f t="shared" si="58"/>
        <v>4.1056999999999997E-5</v>
      </c>
      <c r="P582" s="22">
        <f t="shared" si="59"/>
        <v>5550</v>
      </c>
      <c r="Q582" s="22"/>
      <c r="R582" s="22"/>
      <c r="S582" s="22"/>
      <c r="T582" s="29"/>
      <c r="U582" s="117"/>
    </row>
    <row r="583" spans="1:21" ht="15" hidden="1">
      <c r="A583" s="116" t="s">
        <v>96</v>
      </c>
      <c r="B583" s="70" t="s">
        <v>5445</v>
      </c>
      <c r="C583" s="71" t="s">
        <v>6752</v>
      </c>
      <c r="D583" s="71" t="s">
        <v>6754</v>
      </c>
      <c r="E583" s="71" t="s">
        <v>6710</v>
      </c>
      <c r="F583" s="71" t="s">
        <v>6714</v>
      </c>
      <c r="G583" s="73" t="s">
        <v>6703</v>
      </c>
      <c r="H583" s="74" t="s">
        <v>7270</v>
      </c>
      <c r="I583" s="37">
        <v>3292</v>
      </c>
      <c r="J583" s="38">
        <v>492</v>
      </c>
      <c r="K583" s="89">
        <v>54</v>
      </c>
      <c r="L583" s="88">
        <v>1181.0899999999999</v>
      </c>
      <c r="M583" s="43">
        <f t="shared" si="54"/>
        <v>1.6403402099999999E-2</v>
      </c>
      <c r="N583" s="43">
        <f t="shared" si="57"/>
        <v>6.8330726000000001E-3</v>
      </c>
      <c r="O583" s="76">
        <f t="shared" si="58"/>
        <v>1.4380560000000001E-4</v>
      </c>
      <c r="P583" s="22">
        <f t="shared" si="59"/>
        <v>19442</v>
      </c>
      <c r="Q583" s="22"/>
      <c r="R583" s="22"/>
      <c r="S583" s="22"/>
      <c r="T583" s="22"/>
      <c r="U583" s="117"/>
    </row>
    <row r="584" spans="1:21" ht="15" hidden="1">
      <c r="A584" s="116" t="s">
        <v>97</v>
      </c>
      <c r="B584" s="70" t="s">
        <v>5446</v>
      </c>
      <c r="C584" s="71" t="s">
        <v>6752</v>
      </c>
      <c r="D584" s="71" t="s">
        <v>6754</v>
      </c>
      <c r="E584" s="71" t="s">
        <v>6715</v>
      </c>
      <c r="F584" s="71">
        <v>3</v>
      </c>
      <c r="G584" s="73" t="s">
        <v>6704</v>
      </c>
      <c r="H584" s="74" t="s">
        <v>7271</v>
      </c>
      <c r="I584" s="37">
        <v>9973</v>
      </c>
      <c r="J584" s="38">
        <v>1568</v>
      </c>
      <c r="K584" s="89">
        <v>204</v>
      </c>
      <c r="L584" s="88">
        <v>1511.46</v>
      </c>
      <c r="M584" s="43">
        <f t="shared" si="54"/>
        <v>2.04552291E-2</v>
      </c>
      <c r="N584" s="43">
        <f t="shared" si="57"/>
        <v>2.12204088E-2</v>
      </c>
      <c r="O584" s="76">
        <f t="shared" si="58"/>
        <v>4.465947E-4</v>
      </c>
      <c r="P584" s="22">
        <f t="shared" si="59"/>
        <v>60379</v>
      </c>
      <c r="Q584" s="22"/>
      <c r="R584" s="22"/>
      <c r="S584" s="22"/>
      <c r="T584" s="22"/>
      <c r="U584" s="117"/>
    </row>
    <row r="585" spans="1:21" ht="15" hidden="1">
      <c r="A585" s="116" t="s">
        <v>98</v>
      </c>
      <c r="B585" s="70" t="s">
        <v>5447</v>
      </c>
      <c r="C585" s="71" t="s">
        <v>6752</v>
      </c>
      <c r="D585" s="71" t="s">
        <v>6754</v>
      </c>
      <c r="E585" s="71" t="s">
        <v>6717</v>
      </c>
      <c r="F585" s="71">
        <v>3</v>
      </c>
      <c r="G585" s="73" t="s">
        <v>6704</v>
      </c>
      <c r="H585" s="74" t="s">
        <v>7272</v>
      </c>
      <c r="I585" s="37">
        <v>5826</v>
      </c>
      <c r="J585" s="38">
        <v>885</v>
      </c>
      <c r="K585" s="89">
        <v>16</v>
      </c>
      <c r="L585" s="88">
        <v>1476.93</v>
      </c>
      <c r="M585" s="43">
        <f t="shared" si="54"/>
        <v>2.7463095999999999E-3</v>
      </c>
      <c r="N585" s="43">
        <f t="shared" si="57"/>
        <v>1.6456324000000001E-3</v>
      </c>
      <c r="O585" s="76">
        <f t="shared" si="58"/>
        <v>3.4633199999999999E-5</v>
      </c>
      <c r="P585" s="22">
        <f t="shared" si="59"/>
        <v>4682</v>
      </c>
      <c r="Q585" s="22"/>
      <c r="R585" s="22"/>
      <c r="S585" s="22"/>
      <c r="T585" s="22"/>
      <c r="U585" s="117"/>
    </row>
    <row r="586" spans="1:21" ht="15" hidden="1">
      <c r="A586" s="116" t="s">
        <v>99</v>
      </c>
      <c r="B586" s="70" t="s">
        <v>5448</v>
      </c>
      <c r="C586" s="71" t="s">
        <v>6752</v>
      </c>
      <c r="D586" s="71" t="s">
        <v>6754</v>
      </c>
      <c r="E586" s="71" t="s">
        <v>6719</v>
      </c>
      <c r="F586" s="71">
        <v>3</v>
      </c>
      <c r="G586" s="73" t="s">
        <v>6704</v>
      </c>
      <c r="H586" s="74" t="s">
        <v>7273</v>
      </c>
      <c r="I586" s="37">
        <v>9431</v>
      </c>
      <c r="J586" s="38">
        <v>1415</v>
      </c>
      <c r="K586" s="89">
        <v>128</v>
      </c>
      <c r="L586" s="88">
        <v>1669.65</v>
      </c>
      <c r="M586" s="43">
        <f t="shared" si="54"/>
        <v>1.35722616E-2</v>
      </c>
      <c r="N586" s="43">
        <f t="shared" si="57"/>
        <v>1.1502261E-2</v>
      </c>
      <c r="O586" s="76">
        <f t="shared" si="58"/>
        <v>2.4207109999999999E-4</v>
      </c>
      <c r="P586" s="22">
        <f t="shared" si="59"/>
        <v>32728</v>
      </c>
      <c r="Q586" s="22"/>
      <c r="R586" s="22"/>
      <c r="S586" s="22"/>
      <c r="T586" s="22"/>
      <c r="U586" s="117"/>
    </row>
    <row r="587" spans="1:21" ht="15" hidden="1">
      <c r="A587" s="116" t="s">
        <v>100</v>
      </c>
      <c r="B587" s="70" t="s">
        <v>5449</v>
      </c>
      <c r="C587" s="71" t="s">
        <v>6752</v>
      </c>
      <c r="D587" s="71" t="s">
        <v>6754</v>
      </c>
      <c r="E587" s="71" t="s">
        <v>6721</v>
      </c>
      <c r="F587" s="71">
        <v>3</v>
      </c>
      <c r="G587" s="73" t="s">
        <v>6704</v>
      </c>
      <c r="H587" s="74" t="s">
        <v>7274</v>
      </c>
      <c r="I587" s="37">
        <v>26434</v>
      </c>
      <c r="J587" s="38">
        <v>3629</v>
      </c>
      <c r="K587" s="89">
        <v>296</v>
      </c>
      <c r="L587" s="88">
        <v>1428.33</v>
      </c>
      <c r="M587" s="43">
        <f t="shared" si="54"/>
        <v>1.11976999E-2</v>
      </c>
      <c r="N587" s="43">
        <f t="shared" si="57"/>
        <v>2.84503251E-2</v>
      </c>
      <c r="O587" s="76">
        <f t="shared" si="58"/>
        <v>5.9875209999999996E-4</v>
      </c>
      <c r="P587" s="22">
        <f t="shared" si="59"/>
        <v>80951</v>
      </c>
      <c r="Q587" s="22"/>
      <c r="R587" s="22"/>
      <c r="S587" s="22"/>
      <c r="T587" s="22"/>
      <c r="U587" s="117"/>
    </row>
    <row r="588" spans="1:21" ht="15" hidden="1">
      <c r="A588" s="116" t="s">
        <v>101</v>
      </c>
      <c r="B588" s="70" t="s">
        <v>5450</v>
      </c>
      <c r="C588" s="71" t="s">
        <v>6752</v>
      </c>
      <c r="D588" s="71" t="s">
        <v>6754</v>
      </c>
      <c r="E588" s="71" t="s">
        <v>6728</v>
      </c>
      <c r="F588" s="71" t="s">
        <v>6714</v>
      </c>
      <c r="G588" s="73" t="s">
        <v>6703</v>
      </c>
      <c r="H588" s="74" t="s">
        <v>6830</v>
      </c>
      <c r="I588" s="37">
        <v>6519</v>
      </c>
      <c r="J588" s="38">
        <v>1031</v>
      </c>
      <c r="K588" s="89">
        <v>74</v>
      </c>
      <c r="L588" s="88">
        <v>1864.22</v>
      </c>
      <c r="M588" s="43">
        <f t="shared" si="54"/>
        <v>1.13514342E-2</v>
      </c>
      <c r="N588" s="43">
        <f t="shared" si="57"/>
        <v>6.2778688000000001E-3</v>
      </c>
      <c r="O588" s="76">
        <f t="shared" si="58"/>
        <v>1.3212099999999999E-4</v>
      </c>
      <c r="P588" s="22">
        <f t="shared" si="59"/>
        <v>17862</v>
      </c>
      <c r="Q588" s="22"/>
      <c r="R588" s="22"/>
      <c r="S588" s="22"/>
      <c r="T588" s="22"/>
      <c r="U588" s="117"/>
    </row>
    <row r="589" spans="1:21" ht="15" hidden="1">
      <c r="A589" s="116" t="s">
        <v>102</v>
      </c>
      <c r="B589" s="70" t="s">
        <v>5451</v>
      </c>
      <c r="C589" s="71" t="s">
        <v>6752</v>
      </c>
      <c r="D589" s="71" t="s">
        <v>6754</v>
      </c>
      <c r="E589" s="71" t="s">
        <v>6752</v>
      </c>
      <c r="F589" s="71" t="s">
        <v>6714</v>
      </c>
      <c r="G589" s="73" t="s">
        <v>6703</v>
      </c>
      <c r="H589" s="74" t="s">
        <v>7275</v>
      </c>
      <c r="I589" s="37">
        <v>3427</v>
      </c>
      <c r="J589" s="38">
        <v>518</v>
      </c>
      <c r="K589" s="89">
        <v>58</v>
      </c>
      <c r="L589" s="88">
        <v>1328.02</v>
      </c>
      <c r="M589" s="43">
        <f t="shared" si="54"/>
        <v>1.6924423599999999E-2</v>
      </c>
      <c r="N589" s="43">
        <f t="shared" si="57"/>
        <v>6.6014452999999997E-3</v>
      </c>
      <c r="O589" s="76">
        <f t="shared" si="58"/>
        <v>1.3893090000000001E-4</v>
      </c>
      <c r="P589" s="22">
        <f t="shared" si="59"/>
        <v>18783</v>
      </c>
      <c r="Q589" s="22"/>
      <c r="R589" s="22"/>
      <c r="S589" s="22"/>
      <c r="T589" s="22"/>
      <c r="U589" s="117"/>
    </row>
    <row r="590" spans="1:21" ht="15" hidden="1">
      <c r="A590" s="116" t="s">
        <v>103</v>
      </c>
      <c r="B590" s="70" t="s">
        <v>5452</v>
      </c>
      <c r="C590" s="71" t="s">
        <v>6752</v>
      </c>
      <c r="D590" s="71" t="s">
        <v>6754</v>
      </c>
      <c r="E590" s="71" t="s">
        <v>6754</v>
      </c>
      <c r="F590" s="71" t="s">
        <v>6714</v>
      </c>
      <c r="G590" s="73" t="s">
        <v>6703</v>
      </c>
      <c r="H590" s="74" t="s">
        <v>7276</v>
      </c>
      <c r="I590" s="37">
        <v>4135</v>
      </c>
      <c r="J590" s="38">
        <v>656</v>
      </c>
      <c r="K590" s="89">
        <v>49</v>
      </c>
      <c r="L590" s="88">
        <v>1329.99</v>
      </c>
      <c r="M590" s="43">
        <f t="shared" si="54"/>
        <v>1.1850060399999999E-2</v>
      </c>
      <c r="N590" s="43">
        <f t="shared" si="57"/>
        <v>5.8448857E-3</v>
      </c>
      <c r="O590" s="76">
        <f t="shared" si="58"/>
        <v>1.2300869999999999E-4</v>
      </c>
      <c r="P590" s="22">
        <f t="shared" si="59"/>
        <v>16630</v>
      </c>
      <c r="Q590" s="22"/>
      <c r="R590" s="22"/>
      <c r="S590" s="22"/>
      <c r="T590" s="22"/>
      <c r="U590" s="117"/>
    </row>
    <row r="591" spans="1:21" ht="15.75" hidden="1">
      <c r="A591" s="116" t="s">
        <v>104</v>
      </c>
      <c r="B591" s="70" t="s">
        <v>5453</v>
      </c>
      <c r="C591" s="90" t="s">
        <v>6752</v>
      </c>
      <c r="D591" s="90" t="s">
        <v>6754</v>
      </c>
      <c r="E591" s="90" t="s">
        <v>6767</v>
      </c>
      <c r="F591" s="90" t="s">
        <v>6714</v>
      </c>
      <c r="G591" s="91" t="s">
        <v>6703</v>
      </c>
      <c r="H591" s="92" t="s">
        <v>7277</v>
      </c>
      <c r="I591" s="93">
        <v>1</v>
      </c>
      <c r="J591" s="93">
        <v>1</v>
      </c>
      <c r="K591" s="89"/>
      <c r="L591" s="94">
        <v>1990.06</v>
      </c>
      <c r="M591" s="95">
        <f t="shared" ref="M591:M596" si="60" xml:space="preserve"> ROUNDDOWN(K591/I591,10)</f>
        <v>0</v>
      </c>
      <c r="N591" s="95">
        <f t="shared" si="57"/>
        <v>0</v>
      </c>
      <c r="O591" s="96">
        <f t="shared" si="58"/>
        <v>0</v>
      </c>
      <c r="P591" s="22">
        <f t="shared" si="59"/>
        <v>0</v>
      </c>
      <c r="Q591" s="26"/>
      <c r="R591" s="26"/>
      <c r="S591" s="26"/>
      <c r="T591" s="97"/>
      <c r="U591" s="119"/>
    </row>
    <row r="592" spans="1:21" ht="15" hidden="1">
      <c r="A592" s="116" t="s">
        <v>105</v>
      </c>
      <c r="B592" s="70" t="s">
        <v>5454</v>
      </c>
      <c r="C592" s="71" t="s">
        <v>6752</v>
      </c>
      <c r="D592" s="71" t="s">
        <v>6767</v>
      </c>
      <c r="E592" s="71" t="s">
        <v>6711</v>
      </c>
      <c r="F592" s="71" t="s">
        <v>6712</v>
      </c>
      <c r="G592" s="73" t="s">
        <v>6702</v>
      </c>
      <c r="H592" s="74" t="s">
        <v>7278</v>
      </c>
      <c r="I592" s="37">
        <v>3172</v>
      </c>
      <c r="J592" s="38">
        <v>424</v>
      </c>
      <c r="K592" s="89">
        <v>124</v>
      </c>
      <c r="L592" s="88">
        <v>1405.59</v>
      </c>
      <c r="M592" s="43">
        <f t="shared" si="60"/>
        <v>3.9092055399999999E-2</v>
      </c>
      <c r="N592" s="43">
        <f t="shared" si="57"/>
        <v>1.1792223500000001E-2</v>
      </c>
      <c r="O592" s="76">
        <f t="shared" si="58"/>
        <v>2.4817349999999998E-4</v>
      </c>
      <c r="P592" s="22">
        <f t="shared" si="59"/>
        <v>33553</v>
      </c>
      <c r="Q592" s="22"/>
      <c r="R592" s="22"/>
      <c r="S592" s="22"/>
      <c r="T592" s="22"/>
      <c r="U592" s="117"/>
    </row>
    <row r="593" spans="1:21" ht="15" hidden="1">
      <c r="A593" s="116" t="s">
        <v>106</v>
      </c>
      <c r="B593" s="70" t="s">
        <v>5455</v>
      </c>
      <c r="C593" s="71" t="s">
        <v>6752</v>
      </c>
      <c r="D593" s="71" t="s">
        <v>6767</v>
      </c>
      <c r="E593" s="71" t="s">
        <v>6710</v>
      </c>
      <c r="F593" s="71" t="s">
        <v>6712</v>
      </c>
      <c r="G593" s="73" t="s">
        <v>6702</v>
      </c>
      <c r="H593" s="74" t="s">
        <v>7279</v>
      </c>
      <c r="I593" s="37">
        <v>26188</v>
      </c>
      <c r="J593" s="38">
        <v>3524</v>
      </c>
      <c r="K593" s="89">
        <v>330</v>
      </c>
      <c r="L593" s="88">
        <v>1375.16</v>
      </c>
      <c r="M593" s="43">
        <f t="shared" si="60"/>
        <v>1.26011913E-2</v>
      </c>
      <c r="N593" s="43">
        <f t="shared" si="57"/>
        <v>3.2291950100000001E-2</v>
      </c>
      <c r="O593" s="76">
        <f t="shared" si="58"/>
        <v>6.7960109999999998E-4</v>
      </c>
      <c r="P593" s="22">
        <f t="shared" si="59"/>
        <v>91882</v>
      </c>
      <c r="Q593" s="22"/>
      <c r="R593" s="22"/>
      <c r="S593" s="22"/>
      <c r="T593" s="22"/>
      <c r="U593" s="117"/>
    </row>
    <row r="594" spans="1:21" ht="15" hidden="1">
      <c r="A594" s="116" t="s">
        <v>107</v>
      </c>
      <c r="B594" s="70" t="s">
        <v>5456</v>
      </c>
      <c r="C594" s="71" t="s">
        <v>6752</v>
      </c>
      <c r="D594" s="71" t="s">
        <v>6767</v>
      </c>
      <c r="E594" s="71" t="s">
        <v>6715</v>
      </c>
      <c r="F594" s="71" t="s">
        <v>6714</v>
      </c>
      <c r="G594" s="73" t="s">
        <v>6703</v>
      </c>
      <c r="H594" s="74" t="s">
        <v>7280</v>
      </c>
      <c r="I594" s="37">
        <v>3749</v>
      </c>
      <c r="J594" s="38">
        <v>615</v>
      </c>
      <c r="K594" s="89">
        <v>79</v>
      </c>
      <c r="L594" s="88">
        <v>1009.77</v>
      </c>
      <c r="M594" s="43">
        <f t="shared" si="60"/>
        <v>2.1072285900000001E-2</v>
      </c>
      <c r="N594" s="43">
        <f t="shared" si="57"/>
        <v>1.28340669E-2</v>
      </c>
      <c r="O594" s="76">
        <f t="shared" si="58"/>
        <v>2.7009970000000001E-4</v>
      </c>
      <c r="P594" s="22">
        <f t="shared" si="59"/>
        <v>36517</v>
      </c>
      <c r="Q594" s="22"/>
      <c r="R594" s="22"/>
      <c r="S594" s="22"/>
      <c r="T594" s="22"/>
      <c r="U594" s="117"/>
    </row>
    <row r="595" spans="1:21" ht="15" hidden="1">
      <c r="A595" s="116" t="s">
        <v>108</v>
      </c>
      <c r="B595" s="70" t="s">
        <v>5457</v>
      </c>
      <c r="C595" s="71" t="s">
        <v>6752</v>
      </c>
      <c r="D595" s="71" t="s">
        <v>6767</v>
      </c>
      <c r="E595" s="71" t="s">
        <v>6717</v>
      </c>
      <c r="F595" s="71">
        <v>3</v>
      </c>
      <c r="G595" s="73" t="s">
        <v>6704</v>
      </c>
      <c r="H595" s="74" t="s">
        <v>7281</v>
      </c>
      <c r="I595" s="37">
        <v>6964</v>
      </c>
      <c r="J595" s="38">
        <v>997</v>
      </c>
      <c r="K595" s="89">
        <v>143</v>
      </c>
      <c r="L595" s="88">
        <v>1345.14</v>
      </c>
      <c r="M595" s="43">
        <f t="shared" si="60"/>
        <v>2.0534175700000001E-2</v>
      </c>
      <c r="N595" s="43">
        <f t="shared" si="57"/>
        <v>1.5219659700000001E-2</v>
      </c>
      <c r="O595" s="76">
        <f t="shared" si="58"/>
        <v>3.2030570000000003E-4</v>
      </c>
      <c r="P595" s="22">
        <f t="shared" si="59"/>
        <v>43305</v>
      </c>
      <c r="Q595" s="22"/>
      <c r="R595" s="22"/>
      <c r="S595" s="22"/>
      <c r="T595" s="22"/>
      <c r="U595" s="117"/>
    </row>
    <row r="596" spans="1:21" ht="15" hidden="1">
      <c r="A596" s="116" t="s">
        <v>109</v>
      </c>
      <c r="B596" s="70" t="s">
        <v>5458</v>
      </c>
      <c r="C596" s="71" t="s">
        <v>6752</v>
      </c>
      <c r="D596" s="71" t="s">
        <v>6767</v>
      </c>
      <c r="E596" s="71" t="s">
        <v>6719</v>
      </c>
      <c r="F596" s="71">
        <v>3</v>
      </c>
      <c r="G596" s="73" t="s">
        <v>6704</v>
      </c>
      <c r="H596" s="74" t="s">
        <v>7282</v>
      </c>
      <c r="I596" s="37">
        <v>5265</v>
      </c>
      <c r="J596" s="38">
        <v>744</v>
      </c>
      <c r="K596" s="89">
        <v>215</v>
      </c>
      <c r="L596" s="88">
        <v>1061.45</v>
      </c>
      <c r="M596" s="43">
        <f t="shared" si="60"/>
        <v>4.0835707499999999E-2</v>
      </c>
      <c r="N596" s="43">
        <f t="shared" si="57"/>
        <v>2.8622889799999999E-2</v>
      </c>
      <c r="O596" s="76">
        <f t="shared" si="58"/>
        <v>6.0238380000000001E-4</v>
      </c>
      <c r="P596" s="22">
        <f t="shared" si="59"/>
        <v>81442</v>
      </c>
      <c r="Q596" s="22"/>
      <c r="R596" s="22"/>
      <c r="S596" s="22"/>
      <c r="T596" s="22"/>
      <c r="U596" s="117"/>
    </row>
    <row r="597" spans="1:21" ht="15" hidden="1">
      <c r="A597" s="116" t="s">
        <v>110</v>
      </c>
      <c r="B597" s="70" t="s">
        <v>5459</v>
      </c>
      <c r="C597" s="71" t="s">
        <v>6752</v>
      </c>
      <c r="D597" s="71" t="s">
        <v>6767</v>
      </c>
      <c r="E597" s="71" t="s">
        <v>6721</v>
      </c>
      <c r="F597" s="71" t="s">
        <v>6714</v>
      </c>
      <c r="G597" s="73" t="s">
        <v>6703</v>
      </c>
      <c r="H597" s="74" t="s">
        <v>7283</v>
      </c>
      <c r="I597" s="37">
        <v>4502</v>
      </c>
      <c r="J597" s="38">
        <v>724</v>
      </c>
      <c r="K597" s="89">
        <v>112</v>
      </c>
      <c r="L597" s="88">
        <v>1231.97</v>
      </c>
      <c r="M597" s="43">
        <f t="shared" ref="M597:M615" si="61" xml:space="preserve"> ROUNDDOWN(K597/I597,10)</f>
        <v>2.4877831999999999E-2</v>
      </c>
      <c r="N597" s="43">
        <f t="shared" ref="N597:N615" si="62">ROUNDDOWN(J597*M597/L597,10)</f>
        <v>1.46201209E-2</v>
      </c>
      <c r="O597" s="76">
        <f t="shared" ref="O597:O615" si="63">ROUNDDOWN(N597/$N$2499,10)</f>
        <v>3.0768810000000001E-4</v>
      </c>
      <c r="P597" s="22">
        <f t="shared" si="59"/>
        <v>41599</v>
      </c>
      <c r="Q597" s="22"/>
      <c r="R597" s="22"/>
      <c r="S597" s="22"/>
      <c r="T597" s="22"/>
      <c r="U597" s="117"/>
    </row>
    <row r="598" spans="1:21" ht="15" hidden="1">
      <c r="A598" s="116" t="s">
        <v>111</v>
      </c>
      <c r="B598" s="70" t="s">
        <v>5460</v>
      </c>
      <c r="C598" s="71" t="s">
        <v>6752</v>
      </c>
      <c r="D598" s="71" t="s">
        <v>6767</v>
      </c>
      <c r="E598" s="71" t="s">
        <v>6728</v>
      </c>
      <c r="F598" s="71">
        <v>3</v>
      </c>
      <c r="G598" s="73" t="s">
        <v>6704</v>
      </c>
      <c r="H598" s="74" t="s">
        <v>7284</v>
      </c>
      <c r="I598" s="37">
        <v>21164</v>
      </c>
      <c r="J598" s="38">
        <v>3212</v>
      </c>
      <c r="K598" s="89">
        <v>625</v>
      </c>
      <c r="L598" s="88">
        <v>1331.67</v>
      </c>
      <c r="M598" s="43">
        <f t="shared" si="61"/>
        <v>2.95312795E-2</v>
      </c>
      <c r="N598" s="43">
        <f t="shared" si="62"/>
        <v>7.1229711299999998E-2</v>
      </c>
      <c r="O598" s="76">
        <f t="shared" si="63"/>
        <v>1.4990667999999999E-3</v>
      </c>
      <c r="P598" s="22">
        <f t="shared" si="59"/>
        <v>202673</v>
      </c>
      <c r="Q598" s="22"/>
      <c r="R598" s="22"/>
      <c r="S598" s="22"/>
      <c r="T598" s="22"/>
      <c r="U598" s="117"/>
    </row>
    <row r="599" spans="1:21" ht="15" hidden="1">
      <c r="A599" s="116" t="s">
        <v>112</v>
      </c>
      <c r="B599" s="70" t="s">
        <v>5461</v>
      </c>
      <c r="C599" s="71" t="s">
        <v>6752</v>
      </c>
      <c r="D599" s="71" t="s">
        <v>6767</v>
      </c>
      <c r="E599" s="71" t="s">
        <v>6752</v>
      </c>
      <c r="F599" s="71" t="s">
        <v>6714</v>
      </c>
      <c r="G599" s="73" t="s">
        <v>6703</v>
      </c>
      <c r="H599" s="74" t="s">
        <v>7285</v>
      </c>
      <c r="I599" s="37">
        <v>2334</v>
      </c>
      <c r="J599" s="38">
        <v>299</v>
      </c>
      <c r="K599" s="89">
        <v>26</v>
      </c>
      <c r="L599" s="88">
        <v>1465.89</v>
      </c>
      <c r="M599" s="43">
        <f t="shared" si="61"/>
        <v>1.1139674299999999E-2</v>
      </c>
      <c r="N599" s="43">
        <f t="shared" si="62"/>
        <v>2.2721777E-3</v>
      </c>
      <c r="O599" s="76">
        <f t="shared" si="63"/>
        <v>4.7819099999999998E-5</v>
      </c>
      <c r="P599" s="22">
        <f t="shared" si="59"/>
        <v>6465</v>
      </c>
      <c r="Q599" s="22"/>
      <c r="R599" s="22"/>
      <c r="S599" s="22"/>
      <c r="T599" s="22"/>
      <c r="U599" s="117"/>
    </row>
    <row r="600" spans="1:21" ht="15" hidden="1">
      <c r="A600" s="116" t="s">
        <v>113</v>
      </c>
      <c r="B600" s="70" t="s">
        <v>5462</v>
      </c>
      <c r="C600" s="71" t="s">
        <v>6752</v>
      </c>
      <c r="D600" s="71" t="s">
        <v>6767</v>
      </c>
      <c r="E600" s="71" t="s">
        <v>6754</v>
      </c>
      <c r="F600" s="71" t="s">
        <v>6714</v>
      </c>
      <c r="G600" s="73" t="s">
        <v>6703</v>
      </c>
      <c r="H600" s="74" t="s">
        <v>7279</v>
      </c>
      <c r="I600" s="37">
        <v>7295</v>
      </c>
      <c r="J600" s="38">
        <v>1213</v>
      </c>
      <c r="K600" s="89">
        <v>147</v>
      </c>
      <c r="L600" s="88">
        <v>1983.18</v>
      </c>
      <c r="M600" s="43">
        <f t="shared" si="61"/>
        <v>2.0150788199999999E-2</v>
      </c>
      <c r="N600" s="43">
        <f t="shared" si="62"/>
        <v>1.23251071E-2</v>
      </c>
      <c r="O600" s="76">
        <f t="shared" si="63"/>
        <v>2.5938829999999998E-4</v>
      </c>
      <c r="P600" s="22">
        <f t="shared" si="59"/>
        <v>35069</v>
      </c>
      <c r="Q600" s="22"/>
      <c r="R600" s="22"/>
      <c r="S600" s="22"/>
      <c r="T600" s="22"/>
      <c r="U600" s="117"/>
    </row>
    <row r="601" spans="1:21" ht="15" hidden="1">
      <c r="A601" s="116" t="s">
        <v>114</v>
      </c>
      <c r="B601" s="70" t="s">
        <v>5463</v>
      </c>
      <c r="C601" s="71" t="s">
        <v>6752</v>
      </c>
      <c r="D601" s="71" t="s">
        <v>6769</v>
      </c>
      <c r="E601" s="71" t="s">
        <v>6711</v>
      </c>
      <c r="F601" s="71" t="s">
        <v>6712</v>
      </c>
      <c r="G601" s="73" t="s">
        <v>6702</v>
      </c>
      <c r="H601" s="74" t="s">
        <v>7286</v>
      </c>
      <c r="I601" s="37">
        <v>2508</v>
      </c>
      <c r="J601" s="38">
        <v>430</v>
      </c>
      <c r="K601" s="89">
        <v>33</v>
      </c>
      <c r="L601" s="88">
        <v>1117.19</v>
      </c>
      <c r="M601" s="43">
        <f t="shared" si="61"/>
        <v>1.3157894700000001E-2</v>
      </c>
      <c r="N601" s="43">
        <f t="shared" si="62"/>
        <v>5.0643978999999999E-3</v>
      </c>
      <c r="O601" s="76">
        <f t="shared" si="63"/>
        <v>1.065829E-4</v>
      </c>
      <c r="P601" s="22">
        <f t="shared" si="59"/>
        <v>14410</v>
      </c>
      <c r="Q601" s="22"/>
      <c r="R601" s="22"/>
      <c r="S601" s="22"/>
      <c r="T601" s="22"/>
      <c r="U601" s="117"/>
    </row>
    <row r="602" spans="1:21" ht="15" hidden="1">
      <c r="A602" s="116" t="s">
        <v>115</v>
      </c>
      <c r="B602" s="70" t="s">
        <v>5464</v>
      </c>
      <c r="C602" s="71" t="s">
        <v>6752</v>
      </c>
      <c r="D602" s="71" t="s">
        <v>6769</v>
      </c>
      <c r="E602" s="71" t="s">
        <v>6710</v>
      </c>
      <c r="F602" s="71" t="s">
        <v>6712</v>
      </c>
      <c r="G602" s="73" t="s">
        <v>6702</v>
      </c>
      <c r="H602" s="74" t="s">
        <v>7287</v>
      </c>
      <c r="I602" s="37">
        <v>38048</v>
      </c>
      <c r="J602" s="38">
        <v>5299</v>
      </c>
      <c r="K602" s="89">
        <v>402</v>
      </c>
      <c r="L602" s="88">
        <v>1899.13</v>
      </c>
      <c r="M602" s="43">
        <f t="shared" si="61"/>
        <v>1.05656013E-2</v>
      </c>
      <c r="N602" s="43">
        <f t="shared" si="62"/>
        <v>2.9480404799999999E-2</v>
      </c>
      <c r="O602" s="76">
        <f t="shared" si="63"/>
        <v>6.2043060000000004E-4</v>
      </c>
      <c r="P602" s="22">
        <f t="shared" si="59"/>
        <v>83882</v>
      </c>
      <c r="Q602" s="22"/>
      <c r="R602" s="22"/>
      <c r="S602" s="22"/>
      <c r="T602" s="22"/>
      <c r="U602" s="117"/>
    </row>
    <row r="603" spans="1:21" ht="15" hidden="1">
      <c r="A603" s="116" t="s">
        <v>116</v>
      </c>
      <c r="B603" s="70" t="s">
        <v>5465</v>
      </c>
      <c r="C603" s="71" t="s">
        <v>6752</v>
      </c>
      <c r="D603" s="71" t="s">
        <v>6769</v>
      </c>
      <c r="E603" s="71" t="s">
        <v>6715</v>
      </c>
      <c r="F603" s="71" t="s">
        <v>6714</v>
      </c>
      <c r="G603" s="73" t="s">
        <v>6703</v>
      </c>
      <c r="H603" s="74" t="s">
        <v>7288</v>
      </c>
      <c r="I603" s="37">
        <v>3450</v>
      </c>
      <c r="J603" s="38">
        <v>549</v>
      </c>
      <c r="K603" s="89">
        <v>77</v>
      </c>
      <c r="L603" s="88">
        <v>1676.72</v>
      </c>
      <c r="M603" s="43">
        <f t="shared" si="61"/>
        <v>2.2318840499999999E-2</v>
      </c>
      <c r="N603" s="43">
        <f t="shared" si="62"/>
        <v>7.3077456999999998E-3</v>
      </c>
      <c r="O603" s="76">
        <f t="shared" si="63"/>
        <v>1.5379529999999999E-4</v>
      </c>
      <c r="P603" s="22">
        <f t="shared" si="59"/>
        <v>20793</v>
      </c>
      <c r="Q603" s="22"/>
      <c r="R603" s="22"/>
      <c r="S603" s="22"/>
      <c r="T603" s="22"/>
      <c r="U603" s="117"/>
    </row>
    <row r="604" spans="1:21" ht="15" hidden="1">
      <c r="A604" s="116" t="s">
        <v>117</v>
      </c>
      <c r="B604" s="70" t="s">
        <v>5466</v>
      </c>
      <c r="C604" s="71" t="s">
        <v>6752</v>
      </c>
      <c r="D604" s="71" t="s">
        <v>6769</v>
      </c>
      <c r="E604" s="71" t="s">
        <v>6717</v>
      </c>
      <c r="F604" s="71">
        <v>3</v>
      </c>
      <c r="G604" s="73" t="s">
        <v>6704</v>
      </c>
      <c r="H604" s="74" t="s">
        <v>7289</v>
      </c>
      <c r="I604" s="37">
        <v>7126</v>
      </c>
      <c r="J604" s="38">
        <v>1074</v>
      </c>
      <c r="K604" s="89">
        <v>93</v>
      </c>
      <c r="L604" s="88">
        <v>1161.3900000000001</v>
      </c>
      <c r="M604" s="43">
        <f t="shared" si="61"/>
        <v>1.30507998E-2</v>
      </c>
      <c r="N604" s="43">
        <f t="shared" si="62"/>
        <v>1.2068778699999999E-2</v>
      </c>
      <c r="O604" s="76">
        <f t="shared" si="63"/>
        <v>2.5399379999999999E-4</v>
      </c>
      <c r="P604" s="22">
        <f t="shared" si="59"/>
        <v>34339</v>
      </c>
      <c r="Q604" s="22"/>
      <c r="R604" s="22"/>
      <c r="S604" s="22"/>
      <c r="T604" s="22"/>
      <c r="U604" s="117"/>
    </row>
    <row r="605" spans="1:21" ht="15" hidden="1">
      <c r="A605" s="116" t="s">
        <v>118</v>
      </c>
      <c r="B605" s="70" t="s">
        <v>5467</v>
      </c>
      <c r="C605" s="71" t="s">
        <v>6752</v>
      </c>
      <c r="D605" s="71" t="s">
        <v>6769</v>
      </c>
      <c r="E605" s="71" t="s">
        <v>6719</v>
      </c>
      <c r="F605" s="71" t="s">
        <v>6714</v>
      </c>
      <c r="G605" s="73" t="s">
        <v>6703</v>
      </c>
      <c r="H605" s="74" t="s">
        <v>7290</v>
      </c>
      <c r="I605" s="37">
        <v>3321</v>
      </c>
      <c r="J605" s="38">
        <v>517</v>
      </c>
      <c r="K605" s="89">
        <v>65</v>
      </c>
      <c r="L605" s="88">
        <v>988.26</v>
      </c>
      <c r="M605" s="43">
        <f t="shared" si="61"/>
        <v>1.95724179E-2</v>
      </c>
      <c r="N605" s="43">
        <f t="shared" si="62"/>
        <v>1.02391476E-2</v>
      </c>
      <c r="O605" s="76">
        <f t="shared" si="63"/>
        <v>2.1548819999999999E-4</v>
      </c>
      <c r="P605" s="22">
        <f t="shared" si="59"/>
        <v>29134</v>
      </c>
      <c r="Q605" s="22"/>
      <c r="R605" s="22"/>
      <c r="S605" s="22"/>
      <c r="T605" s="22"/>
      <c r="U605" s="117"/>
    </row>
    <row r="606" spans="1:21" ht="15" hidden="1">
      <c r="A606" s="116" t="s">
        <v>119</v>
      </c>
      <c r="B606" s="70" t="s">
        <v>5468</v>
      </c>
      <c r="C606" s="71" t="s">
        <v>6752</v>
      </c>
      <c r="D606" s="71" t="s">
        <v>6769</v>
      </c>
      <c r="E606" s="71" t="s">
        <v>6721</v>
      </c>
      <c r="F606" s="71">
        <v>3</v>
      </c>
      <c r="G606" s="73" t="s">
        <v>6704</v>
      </c>
      <c r="H606" s="74" t="s">
        <v>7291</v>
      </c>
      <c r="I606" s="37">
        <v>18829</v>
      </c>
      <c r="J606" s="38">
        <v>2741</v>
      </c>
      <c r="K606" s="89">
        <v>723</v>
      </c>
      <c r="L606" s="88">
        <v>1160.8</v>
      </c>
      <c r="M606" s="43">
        <f t="shared" si="61"/>
        <v>3.8398215499999999E-2</v>
      </c>
      <c r="N606" s="43">
        <f t="shared" si="62"/>
        <v>9.0669804100000001E-2</v>
      </c>
      <c r="O606" s="76">
        <f t="shared" si="63"/>
        <v>1.9081939E-3</v>
      </c>
      <c r="P606" s="22">
        <f t="shared" si="59"/>
        <v>257987</v>
      </c>
      <c r="Q606" s="22"/>
      <c r="R606" s="22"/>
      <c r="S606" s="22"/>
      <c r="T606" s="22"/>
      <c r="U606" s="117"/>
    </row>
    <row r="607" spans="1:21" ht="15" hidden="1">
      <c r="A607" s="116" t="s">
        <v>120</v>
      </c>
      <c r="B607" s="70" t="s">
        <v>5469</v>
      </c>
      <c r="C607" s="71" t="s">
        <v>6752</v>
      </c>
      <c r="D607" s="71" t="s">
        <v>6769</v>
      </c>
      <c r="E607" s="71" t="s">
        <v>6728</v>
      </c>
      <c r="F607" s="71" t="s">
        <v>6714</v>
      </c>
      <c r="G607" s="73" t="s">
        <v>6703</v>
      </c>
      <c r="H607" s="74" t="s">
        <v>7292</v>
      </c>
      <c r="I607" s="37">
        <v>3208</v>
      </c>
      <c r="J607" s="38">
        <v>508</v>
      </c>
      <c r="K607" s="89">
        <v>46</v>
      </c>
      <c r="L607" s="88">
        <v>1437.15</v>
      </c>
      <c r="M607" s="43">
        <f t="shared" si="61"/>
        <v>1.43391521E-2</v>
      </c>
      <c r="N607" s="43">
        <f t="shared" si="62"/>
        <v>5.0685657000000004E-3</v>
      </c>
      <c r="O607" s="76">
        <f t="shared" si="63"/>
        <v>1.0667059999999999E-4</v>
      </c>
      <c r="P607" s="22">
        <f t="shared" si="59"/>
        <v>14421</v>
      </c>
      <c r="Q607" s="22"/>
      <c r="R607" s="22"/>
      <c r="S607" s="22"/>
      <c r="T607" s="22"/>
      <c r="U607" s="117"/>
    </row>
    <row r="608" spans="1:21" ht="15" hidden="1">
      <c r="A608" s="116" t="s">
        <v>121</v>
      </c>
      <c r="B608" s="70" t="s">
        <v>5470</v>
      </c>
      <c r="C608" s="71" t="s">
        <v>6752</v>
      </c>
      <c r="D608" s="71" t="s">
        <v>6769</v>
      </c>
      <c r="E608" s="71" t="s">
        <v>6752</v>
      </c>
      <c r="F608" s="71" t="s">
        <v>6714</v>
      </c>
      <c r="G608" s="73" t="s">
        <v>6703</v>
      </c>
      <c r="H608" s="74" t="s">
        <v>7293</v>
      </c>
      <c r="I608" s="37">
        <v>5764</v>
      </c>
      <c r="J608" s="38">
        <v>907</v>
      </c>
      <c r="K608" s="89">
        <v>41</v>
      </c>
      <c r="L608" s="88">
        <v>1123.0999999999999</v>
      </c>
      <c r="M608" s="43">
        <f t="shared" si="61"/>
        <v>7.1131158E-3</v>
      </c>
      <c r="N608" s="43">
        <f t="shared" si="62"/>
        <v>5.7444536999999999E-3</v>
      </c>
      <c r="O608" s="76">
        <f t="shared" si="63"/>
        <v>1.20895E-4</v>
      </c>
      <c r="P608" s="22">
        <f t="shared" si="59"/>
        <v>16345</v>
      </c>
      <c r="Q608" s="22"/>
      <c r="R608" s="22"/>
      <c r="S608" s="22"/>
      <c r="T608" s="22"/>
      <c r="U608" s="117"/>
    </row>
    <row r="609" spans="1:21" ht="15" hidden="1">
      <c r="A609" s="116" t="s">
        <v>122</v>
      </c>
      <c r="B609" s="70" t="s">
        <v>5471</v>
      </c>
      <c r="C609" s="71" t="s">
        <v>6752</v>
      </c>
      <c r="D609" s="71" t="s">
        <v>6769</v>
      </c>
      <c r="E609" s="71" t="s">
        <v>6754</v>
      </c>
      <c r="F609" s="71" t="s">
        <v>6714</v>
      </c>
      <c r="G609" s="73" t="s">
        <v>6703</v>
      </c>
      <c r="H609" s="74" t="s">
        <v>7294</v>
      </c>
      <c r="I609" s="37">
        <v>3138</v>
      </c>
      <c r="J609" s="38">
        <v>459</v>
      </c>
      <c r="K609" s="89">
        <v>60</v>
      </c>
      <c r="L609" s="88">
        <v>957.91</v>
      </c>
      <c r="M609" s="43">
        <f t="shared" si="61"/>
        <v>1.91204588E-2</v>
      </c>
      <c r="N609" s="43">
        <f t="shared" si="62"/>
        <v>9.1619156000000007E-3</v>
      </c>
      <c r="O609" s="76">
        <f t="shared" si="63"/>
        <v>1.9281729999999999E-4</v>
      </c>
      <c r="P609" s="22">
        <f t="shared" si="59"/>
        <v>26068</v>
      </c>
      <c r="Q609" s="22"/>
      <c r="R609" s="22"/>
      <c r="S609" s="22"/>
      <c r="T609" s="22"/>
      <c r="U609" s="117"/>
    </row>
    <row r="610" spans="1:21" ht="15" hidden="1">
      <c r="A610" s="116" t="s">
        <v>123</v>
      </c>
      <c r="B610" s="70" t="s">
        <v>5472</v>
      </c>
      <c r="C610" s="71" t="s">
        <v>6752</v>
      </c>
      <c r="D610" s="71" t="s">
        <v>6769</v>
      </c>
      <c r="E610" s="71" t="s">
        <v>6767</v>
      </c>
      <c r="F610" s="71" t="s">
        <v>6714</v>
      </c>
      <c r="G610" s="73" t="s">
        <v>6703</v>
      </c>
      <c r="H610" s="74" t="s">
        <v>7287</v>
      </c>
      <c r="I610" s="37">
        <v>12391</v>
      </c>
      <c r="J610" s="38">
        <v>1965</v>
      </c>
      <c r="K610" s="89">
        <v>122</v>
      </c>
      <c r="L610" s="88">
        <v>1306.53</v>
      </c>
      <c r="M610" s="43">
        <f t="shared" si="61"/>
        <v>9.8458558000000009E-3</v>
      </c>
      <c r="N610" s="43">
        <f t="shared" si="62"/>
        <v>1.48080079E-2</v>
      </c>
      <c r="O610" s="76">
        <f t="shared" si="63"/>
        <v>3.1164229999999999E-4</v>
      </c>
      <c r="P610" s="22">
        <f t="shared" si="59"/>
        <v>42134</v>
      </c>
      <c r="Q610" s="22"/>
      <c r="R610" s="22"/>
      <c r="S610" s="22"/>
      <c r="T610" s="22"/>
      <c r="U610" s="117"/>
    </row>
    <row r="611" spans="1:21" ht="15" hidden="1">
      <c r="A611" s="116" t="s">
        <v>124</v>
      </c>
      <c r="B611" s="70" t="s">
        <v>5473</v>
      </c>
      <c r="C611" s="71" t="s">
        <v>6752</v>
      </c>
      <c r="D611" s="71" t="s">
        <v>6770</v>
      </c>
      <c r="E611" s="71" t="s">
        <v>6711</v>
      </c>
      <c r="F611" s="71">
        <v>3</v>
      </c>
      <c r="G611" s="73" t="s">
        <v>6704</v>
      </c>
      <c r="H611" s="74" t="s">
        <v>7295</v>
      </c>
      <c r="I611" s="37">
        <v>12688</v>
      </c>
      <c r="J611" s="38">
        <v>2105</v>
      </c>
      <c r="K611" s="89">
        <v>214</v>
      </c>
      <c r="L611" s="88">
        <v>1587.36</v>
      </c>
      <c r="M611" s="43">
        <f t="shared" si="61"/>
        <v>1.6866330299999999E-2</v>
      </c>
      <c r="N611" s="43">
        <f t="shared" si="62"/>
        <v>2.2366460800000001E-2</v>
      </c>
      <c r="O611" s="76">
        <f t="shared" si="63"/>
        <v>4.7071390000000003E-4</v>
      </c>
      <c r="P611" s="22">
        <f t="shared" si="59"/>
        <v>63640</v>
      </c>
      <c r="Q611" s="22"/>
      <c r="R611" s="22"/>
      <c r="S611" s="22"/>
      <c r="T611" s="22"/>
      <c r="U611" s="117"/>
    </row>
    <row r="612" spans="1:21" ht="15" hidden="1">
      <c r="A612" s="116" t="s">
        <v>125</v>
      </c>
      <c r="B612" s="70" t="s">
        <v>5474</v>
      </c>
      <c r="C612" s="71" t="s">
        <v>6752</v>
      </c>
      <c r="D612" s="71" t="s">
        <v>6770</v>
      </c>
      <c r="E612" s="71" t="s">
        <v>6710</v>
      </c>
      <c r="F612" s="71">
        <v>3</v>
      </c>
      <c r="G612" s="73" t="s">
        <v>6704</v>
      </c>
      <c r="H612" s="74" t="s">
        <v>7296</v>
      </c>
      <c r="I612" s="37">
        <v>5072</v>
      </c>
      <c r="J612" s="38">
        <v>881</v>
      </c>
      <c r="K612" s="89">
        <v>89</v>
      </c>
      <c r="L612" s="88">
        <v>1196.81</v>
      </c>
      <c r="M612" s="43">
        <f t="shared" si="61"/>
        <v>1.75473186E-2</v>
      </c>
      <c r="N612" s="43">
        <f t="shared" si="62"/>
        <v>1.2916993999999999E-2</v>
      </c>
      <c r="O612" s="76">
        <f t="shared" si="63"/>
        <v>2.7184490000000002E-4</v>
      </c>
      <c r="P612" s="22">
        <f t="shared" si="59"/>
        <v>36753</v>
      </c>
      <c r="Q612" s="22"/>
      <c r="R612" s="22"/>
      <c r="S612" s="22"/>
      <c r="T612" s="29"/>
      <c r="U612" s="117"/>
    </row>
    <row r="613" spans="1:21" ht="15" hidden="1">
      <c r="A613" s="116" t="s">
        <v>126</v>
      </c>
      <c r="B613" s="70" t="s">
        <v>5475</v>
      </c>
      <c r="C613" s="71" t="s">
        <v>6752</v>
      </c>
      <c r="D613" s="71" t="s">
        <v>6770</v>
      </c>
      <c r="E613" s="71" t="s">
        <v>6715</v>
      </c>
      <c r="F613" s="71">
        <v>3</v>
      </c>
      <c r="G613" s="73" t="s">
        <v>6704</v>
      </c>
      <c r="H613" s="74" t="s">
        <v>7297</v>
      </c>
      <c r="I613" s="37">
        <v>21496</v>
      </c>
      <c r="J613" s="38">
        <v>3308</v>
      </c>
      <c r="K613" s="89">
        <v>165</v>
      </c>
      <c r="L613" s="88">
        <v>1084.77</v>
      </c>
      <c r="M613" s="43">
        <f t="shared" si="61"/>
        <v>7.6758466000000003E-3</v>
      </c>
      <c r="N613" s="43">
        <f t="shared" si="62"/>
        <v>2.3407450900000001E-2</v>
      </c>
      <c r="O613" s="76">
        <f t="shared" si="63"/>
        <v>4.9262209999999999E-4</v>
      </c>
      <c r="P613" s="22">
        <f t="shared" si="59"/>
        <v>66602</v>
      </c>
      <c r="Q613" s="22"/>
      <c r="R613" s="22"/>
      <c r="S613" s="22"/>
      <c r="T613" s="22"/>
      <c r="U613" s="117"/>
    </row>
    <row r="614" spans="1:21" ht="15" hidden="1">
      <c r="A614" s="116" t="s">
        <v>127</v>
      </c>
      <c r="B614" s="70" t="s">
        <v>5476</v>
      </c>
      <c r="C614" s="71" t="s">
        <v>6752</v>
      </c>
      <c r="D614" s="71" t="s">
        <v>6887</v>
      </c>
      <c r="E614" s="71" t="s">
        <v>6711</v>
      </c>
      <c r="F614" s="71" t="s">
        <v>6712</v>
      </c>
      <c r="G614" s="73" t="s">
        <v>6702</v>
      </c>
      <c r="H614" s="74" t="s">
        <v>7298</v>
      </c>
      <c r="I614" s="37">
        <v>123995</v>
      </c>
      <c r="J614" s="38">
        <v>15861</v>
      </c>
      <c r="K614" s="89">
        <v>1440</v>
      </c>
      <c r="L614" s="88">
        <v>1584.03</v>
      </c>
      <c r="M614" s="43">
        <f t="shared" si="61"/>
        <v>1.1613371500000001E-2</v>
      </c>
      <c r="N614" s="43">
        <f t="shared" si="62"/>
        <v>0.1162854777</v>
      </c>
      <c r="O614" s="76">
        <f t="shared" si="63"/>
        <v>2.4472892000000001E-3</v>
      </c>
      <c r="P614" s="22">
        <f t="shared" si="59"/>
        <v>330873</v>
      </c>
      <c r="Q614" s="22"/>
      <c r="R614" s="22"/>
      <c r="S614" s="22"/>
      <c r="T614" s="22"/>
      <c r="U614" s="117"/>
    </row>
    <row r="615" spans="1:21" ht="15.75" hidden="1" thickBot="1">
      <c r="A615" s="121" t="s">
        <v>128</v>
      </c>
      <c r="B615" s="122" t="s">
        <v>5477</v>
      </c>
      <c r="C615" s="123" t="s">
        <v>6752</v>
      </c>
      <c r="D615" s="123" t="s">
        <v>6889</v>
      </c>
      <c r="E615" s="123" t="s">
        <v>6711</v>
      </c>
      <c r="F615" s="123" t="s">
        <v>6712</v>
      </c>
      <c r="G615" s="124" t="s">
        <v>6702</v>
      </c>
      <c r="H615" s="125" t="s">
        <v>7299</v>
      </c>
      <c r="I615" s="126">
        <v>139330</v>
      </c>
      <c r="J615" s="127">
        <v>14593</v>
      </c>
      <c r="K615" s="196">
        <v>1577</v>
      </c>
      <c r="L615" s="128">
        <v>1843.1</v>
      </c>
      <c r="M615" s="129">
        <f t="shared" si="61"/>
        <v>1.1318452499999999E-2</v>
      </c>
      <c r="N615" s="129">
        <f t="shared" si="62"/>
        <v>8.9615418200000005E-2</v>
      </c>
      <c r="O615" s="130">
        <f t="shared" si="63"/>
        <v>1.8860037000000001E-3</v>
      </c>
      <c r="P615" s="131">
        <f t="shared" si="59"/>
        <v>254987</v>
      </c>
      <c r="Q615" s="131"/>
      <c r="R615" s="131"/>
      <c r="S615" s="131"/>
      <c r="T615" s="131"/>
      <c r="U615" s="133"/>
    </row>
    <row r="616" spans="1:21" s="12" customFormat="1" ht="16.5" hidden="1" thickBot="1">
      <c r="A616" s="186" t="s">
        <v>4285</v>
      </c>
      <c r="B616" s="166"/>
      <c r="C616" s="198" t="s">
        <v>6752</v>
      </c>
      <c r="D616" s="137" t="s">
        <v>6272</v>
      </c>
      <c r="E616" s="138"/>
      <c r="F616" s="138"/>
      <c r="G616" s="139"/>
      <c r="H616" s="140"/>
      <c r="I616" s="141">
        <f>SUM(I533:I615)</f>
        <v>1017377</v>
      </c>
      <c r="J616" s="141">
        <f>SUM(J533:J615)</f>
        <v>142997</v>
      </c>
      <c r="K616" s="141">
        <f>SUM(K533:K615)</f>
        <v>16127</v>
      </c>
      <c r="L616" s="142"/>
      <c r="M616" s="142"/>
      <c r="N616" s="142"/>
      <c r="O616" s="144"/>
      <c r="P616" s="145">
        <f>SUM(P533:P615)</f>
        <v>4537174</v>
      </c>
      <c r="Q616" s="167"/>
      <c r="R616" s="167"/>
      <c r="S616" s="167"/>
      <c r="T616" s="167"/>
      <c r="U616" s="147"/>
    </row>
    <row r="617" spans="1:21" ht="15" hidden="1">
      <c r="A617" s="184" t="s">
        <v>129</v>
      </c>
      <c r="B617" s="153" t="s">
        <v>5478</v>
      </c>
      <c r="C617" s="154" t="s">
        <v>6767</v>
      </c>
      <c r="D617" s="154" t="s">
        <v>6711</v>
      </c>
      <c r="E617" s="154" t="s">
        <v>6711</v>
      </c>
      <c r="F617" s="154" t="s">
        <v>6712</v>
      </c>
      <c r="G617" s="155" t="s">
        <v>6702</v>
      </c>
      <c r="H617" s="156" t="s">
        <v>7300</v>
      </c>
      <c r="I617" s="157">
        <v>58326</v>
      </c>
      <c r="J617" s="158">
        <v>7579</v>
      </c>
      <c r="K617" s="197">
        <v>1079</v>
      </c>
      <c r="L617" s="159">
        <v>1788.53</v>
      </c>
      <c r="M617" s="160">
        <f t="shared" ref="M617:M648" si="64" xml:space="preserve"> ROUNDDOWN(K617/I617,10)</f>
        <v>1.8499468500000001E-2</v>
      </c>
      <c r="N617" s="160">
        <f t="shared" ref="N617:N648" si="65">ROUNDDOWN(J617*M617/L617,10)</f>
        <v>7.8392574699999995E-2</v>
      </c>
      <c r="O617" s="161">
        <f t="shared" ref="O617:O648" si="66">ROUNDDOWN(N617/$N$2499,10)</f>
        <v>1.6498131E-3</v>
      </c>
      <c r="P617" s="24">
        <f t="shared" si="59"/>
        <v>223054</v>
      </c>
      <c r="Q617" s="24"/>
      <c r="R617" s="24"/>
      <c r="S617" s="189"/>
      <c r="T617" s="24"/>
      <c r="U617" s="164"/>
    </row>
    <row r="618" spans="1:21" ht="15" hidden="1">
      <c r="A618" s="116" t="s">
        <v>130</v>
      </c>
      <c r="B618" s="70" t="s">
        <v>5479</v>
      </c>
      <c r="C618" s="71" t="s">
        <v>6767</v>
      </c>
      <c r="D618" s="71" t="s">
        <v>6711</v>
      </c>
      <c r="E618" s="71" t="s">
        <v>6710</v>
      </c>
      <c r="F618" s="71" t="s">
        <v>6714</v>
      </c>
      <c r="G618" s="73" t="s">
        <v>6703</v>
      </c>
      <c r="H618" s="74" t="s">
        <v>7300</v>
      </c>
      <c r="I618" s="37">
        <v>11048</v>
      </c>
      <c r="J618" s="38">
        <v>1729</v>
      </c>
      <c r="K618" s="46">
        <v>128</v>
      </c>
      <c r="L618" s="88">
        <v>1794.42</v>
      </c>
      <c r="M618" s="43">
        <f t="shared" si="64"/>
        <v>1.1585807300000001E-2</v>
      </c>
      <c r="N618" s="43">
        <f t="shared" si="65"/>
        <v>1.1163418099999999E-2</v>
      </c>
      <c r="O618" s="76">
        <f t="shared" si="66"/>
        <v>2.3494E-4</v>
      </c>
      <c r="P618" s="22">
        <f t="shared" si="59"/>
        <v>31763</v>
      </c>
      <c r="Q618" s="22"/>
      <c r="R618" s="22"/>
      <c r="S618" s="25"/>
      <c r="T618" s="22"/>
      <c r="U618" s="117"/>
    </row>
    <row r="619" spans="1:21" ht="15" hidden="1">
      <c r="A619" s="116" t="s">
        <v>131</v>
      </c>
      <c r="B619" s="70" t="s">
        <v>5480</v>
      </c>
      <c r="C619" s="71" t="s">
        <v>6767</v>
      </c>
      <c r="D619" s="71" t="s">
        <v>6711</v>
      </c>
      <c r="E619" s="71" t="s">
        <v>6715</v>
      </c>
      <c r="F619" s="71" t="s">
        <v>6714</v>
      </c>
      <c r="G619" s="73" t="s">
        <v>6703</v>
      </c>
      <c r="H619" s="74" t="s">
        <v>2008</v>
      </c>
      <c r="I619" s="37">
        <v>5151</v>
      </c>
      <c r="J619" s="38">
        <v>747</v>
      </c>
      <c r="K619" s="46">
        <v>27</v>
      </c>
      <c r="L619" s="88">
        <v>1007.39</v>
      </c>
      <c r="M619" s="43">
        <f t="shared" si="64"/>
        <v>5.2417006000000004E-3</v>
      </c>
      <c r="N619" s="43">
        <f t="shared" si="65"/>
        <v>3.8868266000000001E-3</v>
      </c>
      <c r="O619" s="76">
        <f t="shared" si="66"/>
        <v>8.1800300000000004E-5</v>
      </c>
      <c r="P619" s="22">
        <f t="shared" si="59"/>
        <v>11059</v>
      </c>
      <c r="Q619" s="22"/>
      <c r="R619" s="22"/>
      <c r="S619" s="25"/>
      <c r="T619" s="22"/>
      <c r="U619" s="117"/>
    </row>
    <row r="620" spans="1:21" ht="15" hidden="1">
      <c r="A620" s="116" t="s">
        <v>132</v>
      </c>
      <c r="B620" s="70" t="s">
        <v>5481</v>
      </c>
      <c r="C620" s="71" t="s">
        <v>6767</v>
      </c>
      <c r="D620" s="71" t="s">
        <v>6711</v>
      </c>
      <c r="E620" s="71" t="s">
        <v>6717</v>
      </c>
      <c r="F620" s="71" t="s">
        <v>6714</v>
      </c>
      <c r="G620" s="73" t="s">
        <v>6703</v>
      </c>
      <c r="H620" s="74" t="s">
        <v>2009</v>
      </c>
      <c r="I620" s="37">
        <v>5807</v>
      </c>
      <c r="J620" s="38">
        <v>957</v>
      </c>
      <c r="K620" s="47">
        <v>18</v>
      </c>
      <c r="L620" s="88">
        <v>34825.79</v>
      </c>
      <c r="M620" s="43">
        <f t="shared" si="64"/>
        <v>3.0997071999999998E-3</v>
      </c>
      <c r="N620" s="43">
        <f t="shared" si="65"/>
        <v>8.5178800000000005E-5</v>
      </c>
      <c r="O620" s="76">
        <f t="shared" si="66"/>
        <v>1.7926E-6</v>
      </c>
      <c r="P620" s="22">
        <f t="shared" si="59"/>
        <v>242</v>
      </c>
      <c r="Q620" s="22"/>
      <c r="R620" s="22"/>
      <c r="S620" s="25"/>
      <c r="T620" s="22"/>
      <c r="U620" s="117"/>
    </row>
    <row r="621" spans="1:21" ht="15" hidden="1">
      <c r="A621" s="116" t="s">
        <v>133</v>
      </c>
      <c r="B621" s="70" t="s">
        <v>5482</v>
      </c>
      <c r="C621" s="71" t="s">
        <v>6767</v>
      </c>
      <c r="D621" s="71" t="s">
        <v>6711</v>
      </c>
      <c r="E621" s="71" t="s">
        <v>6719</v>
      </c>
      <c r="F621" s="71" t="s">
        <v>6714</v>
      </c>
      <c r="G621" s="73" t="s">
        <v>6703</v>
      </c>
      <c r="H621" s="74" t="s">
        <v>2010</v>
      </c>
      <c r="I621" s="37">
        <v>4335</v>
      </c>
      <c r="J621" s="38">
        <v>684</v>
      </c>
      <c r="K621" s="46">
        <v>13</v>
      </c>
      <c r="L621" s="88">
        <v>1610.01</v>
      </c>
      <c r="M621" s="43">
        <f t="shared" si="64"/>
        <v>2.9988465000000001E-3</v>
      </c>
      <c r="N621" s="43">
        <f t="shared" si="65"/>
        <v>1.2740360999999999E-3</v>
      </c>
      <c r="O621" s="76">
        <f t="shared" si="66"/>
        <v>2.6812700000000002E-5</v>
      </c>
      <c r="P621" s="22">
        <f t="shared" si="59"/>
        <v>3625</v>
      </c>
      <c r="Q621" s="22"/>
      <c r="R621" s="22"/>
      <c r="S621" s="25"/>
      <c r="T621" s="25"/>
      <c r="U621" s="117"/>
    </row>
    <row r="622" spans="1:21" ht="15" hidden="1">
      <c r="A622" s="116" t="s">
        <v>134</v>
      </c>
      <c r="B622" s="70" t="s">
        <v>5483</v>
      </c>
      <c r="C622" s="71" t="s">
        <v>6767</v>
      </c>
      <c r="D622" s="71" t="s">
        <v>6711</v>
      </c>
      <c r="E622" s="71" t="s">
        <v>6721</v>
      </c>
      <c r="F622" s="71" t="s">
        <v>6714</v>
      </c>
      <c r="G622" s="73" t="s">
        <v>6703</v>
      </c>
      <c r="H622" s="74" t="s">
        <v>2011</v>
      </c>
      <c r="I622" s="37">
        <v>5161</v>
      </c>
      <c r="J622" s="38">
        <v>762</v>
      </c>
      <c r="K622" s="46">
        <v>96</v>
      </c>
      <c r="L622" s="88">
        <v>1248.04</v>
      </c>
      <c r="M622" s="43">
        <f t="shared" si="64"/>
        <v>1.86010463E-2</v>
      </c>
      <c r="N622" s="43">
        <f t="shared" si="65"/>
        <v>1.1357005599999999E-2</v>
      </c>
      <c r="O622" s="76">
        <f t="shared" si="66"/>
        <v>2.3901409999999999E-4</v>
      </c>
      <c r="P622" s="22">
        <f t="shared" si="59"/>
        <v>32314</v>
      </c>
      <c r="Q622" s="22"/>
      <c r="R622" s="22"/>
      <c r="S622" s="25"/>
      <c r="T622" s="22"/>
      <c r="U622" s="117"/>
    </row>
    <row r="623" spans="1:21" ht="15" hidden="1">
      <c r="A623" s="116" t="s">
        <v>135</v>
      </c>
      <c r="B623" s="70" t="s">
        <v>5484</v>
      </c>
      <c r="C623" s="71" t="s">
        <v>6767</v>
      </c>
      <c r="D623" s="71" t="s">
        <v>6711</v>
      </c>
      <c r="E623" s="71" t="s">
        <v>6728</v>
      </c>
      <c r="F623" s="71" t="s">
        <v>6714</v>
      </c>
      <c r="G623" s="73" t="s">
        <v>6703</v>
      </c>
      <c r="H623" s="74" t="s">
        <v>2012</v>
      </c>
      <c r="I623" s="37">
        <v>8134</v>
      </c>
      <c r="J623" s="38">
        <v>1265</v>
      </c>
      <c r="K623" s="46">
        <v>66</v>
      </c>
      <c r="L623" s="88">
        <v>3475.44</v>
      </c>
      <c r="M623" s="43">
        <f t="shared" si="64"/>
        <v>8.1140889999999997E-3</v>
      </c>
      <c r="N623" s="43">
        <f t="shared" si="65"/>
        <v>2.9533878999999999E-3</v>
      </c>
      <c r="O623" s="76">
        <f t="shared" si="66"/>
        <v>6.2155600000000005E-5</v>
      </c>
      <c r="P623" s="22">
        <f t="shared" si="59"/>
        <v>8403</v>
      </c>
      <c r="Q623" s="22"/>
      <c r="R623" s="22"/>
      <c r="S623" s="25"/>
      <c r="T623" s="22"/>
      <c r="U623" s="117"/>
    </row>
    <row r="624" spans="1:21" ht="15" hidden="1">
      <c r="A624" s="116" t="s">
        <v>136</v>
      </c>
      <c r="B624" s="70" t="s">
        <v>5485</v>
      </c>
      <c r="C624" s="71" t="s">
        <v>6767</v>
      </c>
      <c r="D624" s="71" t="s">
        <v>6711</v>
      </c>
      <c r="E624" s="71" t="s">
        <v>6752</v>
      </c>
      <c r="F624" s="71">
        <v>3</v>
      </c>
      <c r="G624" s="73" t="s">
        <v>6704</v>
      </c>
      <c r="H624" s="74" t="s">
        <v>2013</v>
      </c>
      <c r="I624" s="37">
        <v>15042</v>
      </c>
      <c r="J624" s="38">
        <v>2133</v>
      </c>
      <c r="K624" s="46">
        <v>283</v>
      </c>
      <c r="L624" s="88">
        <v>1006.35</v>
      </c>
      <c r="M624" s="43">
        <f t="shared" si="64"/>
        <v>1.8813987500000001E-2</v>
      </c>
      <c r="N624" s="43">
        <f t="shared" si="65"/>
        <v>3.9877016199999997E-2</v>
      </c>
      <c r="O624" s="76">
        <f t="shared" si="66"/>
        <v>8.3923280000000003E-4</v>
      </c>
      <c r="P624" s="22">
        <f t="shared" si="59"/>
        <v>113464</v>
      </c>
      <c r="Q624" s="22"/>
      <c r="R624" s="22"/>
      <c r="S624" s="25"/>
      <c r="T624" s="22"/>
      <c r="U624" s="117"/>
    </row>
    <row r="625" spans="1:21" ht="15" hidden="1">
      <c r="A625" s="116" t="s">
        <v>137</v>
      </c>
      <c r="B625" s="70" t="s">
        <v>5486</v>
      </c>
      <c r="C625" s="71" t="s">
        <v>6767</v>
      </c>
      <c r="D625" s="71" t="s">
        <v>6710</v>
      </c>
      <c r="E625" s="71" t="s">
        <v>6711</v>
      </c>
      <c r="F625" s="71" t="s">
        <v>6712</v>
      </c>
      <c r="G625" s="73" t="s">
        <v>6702</v>
      </c>
      <c r="H625" s="74" t="s">
        <v>2014</v>
      </c>
      <c r="I625" s="37">
        <v>44718</v>
      </c>
      <c r="J625" s="38">
        <v>5291</v>
      </c>
      <c r="K625" s="46">
        <v>343</v>
      </c>
      <c r="L625" s="88">
        <v>1976.98</v>
      </c>
      <c r="M625" s="43">
        <f t="shared" si="64"/>
        <v>7.6702892999999999E-3</v>
      </c>
      <c r="N625" s="43">
        <f t="shared" si="65"/>
        <v>2.0528027899999999E-2</v>
      </c>
      <c r="O625" s="76">
        <f t="shared" si="66"/>
        <v>4.320231E-4</v>
      </c>
      <c r="P625" s="22">
        <f t="shared" si="59"/>
        <v>58409</v>
      </c>
      <c r="Q625" s="22"/>
      <c r="R625" s="22"/>
      <c r="S625" s="25"/>
      <c r="T625" s="22"/>
      <c r="U625" s="117"/>
    </row>
    <row r="626" spans="1:21" ht="15" hidden="1">
      <c r="A626" s="116" t="s">
        <v>138</v>
      </c>
      <c r="B626" s="70" t="s">
        <v>5487</v>
      </c>
      <c r="C626" s="71" t="s">
        <v>6767</v>
      </c>
      <c r="D626" s="71" t="s">
        <v>6710</v>
      </c>
      <c r="E626" s="71" t="s">
        <v>6710</v>
      </c>
      <c r="F626" s="71" t="s">
        <v>6714</v>
      </c>
      <c r="G626" s="73" t="s">
        <v>6703</v>
      </c>
      <c r="H626" s="74" t="s">
        <v>2015</v>
      </c>
      <c r="I626" s="37">
        <v>5515</v>
      </c>
      <c r="J626" s="38">
        <v>716</v>
      </c>
      <c r="K626" s="46">
        <v>35</v>
      </c>
      <c r="L626" s="88">
        <v>1420.03</v>
      </c>
      <c r="M626" s="43">
        <f t="shared" si="64"/>
        <v>6.3463280999999996E-3</v>
      </c>
      <c r="N626" s="43">
        <f t="shared" si="65"/>
        <v>3.1999119E-3</v>
      </c>
      <c r="O626" s="76">
        <f t="shared" si="66"/>
        <v>6.7343799999999997E-5</v>
      </c>
      <c r="P626" s="22">
        <f t="shared" si="59"/>
        <v>9104</v>
      </c>
      <c r="Q626" s="22"/>
      <c r="R626" s="22"/>
      <c r="S626" s="25"/>
      <c r="T626" s="22"/>
      <c r="U626" s="117"/>
    </row>
    <row r="627" spans="1:21" ht="15" hidden="1">
      <c r="A627" s="116" t="s">
        <v>139</v>
      </c>
      <c r="B627" s="70" t="s">
        <v>5488</v>
      </c>
      <c r="C627" s="71" t="s">
        <v>6767</v>
      </c>
      <c r="D627" s="71" t="s">
        <v>6710</v>
      </c>
      <c r="E627" s="71" t="s">
        <v>6715</v>
      </c>
      <c r="F627" s="71" t="s">
        <v>6714</v>
      </c>
      <c r="G627" s="73" t="s">
        <v>6703</v>
      </c>
      <c r="H627" s="74" t="s">
        <v>2016</v>
      </c>
      <c r="I627" s="37">
        <v>1912</v>
      </c>
      <c r="J627" s="38">
        <v>270</v>
      </c>
      <c r="K627" s="46">
        <v>48</v>
      </c>
      <c r="L627" s="88">
        <v>929.59</v>
      </c>
      <c r="M627" s="43">
        <f t="shared" si="64"/>
        <v>2.51046025E-2</v>
      </c>
      <c r="N627" s="43">
        <f t="shared" si="65"/>
        <v>7.2916474999999998E-3</v>
      </c>
      <c r="O627" s="76">
        <f t="shared" si="66"/>
        <v>1.5345650000000001E-4</v>
      </c>
      <c r="P627" s="22">
        <f t="shared" si="59"/>
        <v>20747</v>
      </c>
      <c r="Q627" s="22"/>
      <c r="R627" s="22"/>
      <c r="S627" s="25"/>
      <c r="T627" s="22"/>
      <c r="U627" s="117"/>
    </row>
    <row r="628" spans="1:21" ht="15" hidden="1">
      <c r="A628" s="116" t="s">
        <v>140</v>
      </c>
      <c r="B628" s="70" t="s">
        <v>5489</v>
      </c>
      <c r="C628" s="71" t="s">
        <v>6767</v>
      </c>
      <c r="D628" s="71" t="s">
        <v>6710</v>
      </c>
      <c r="E628" s="71" t="s">
        <v>6717</v>
      </c>
      <c r="F628" s="71">
        <v>3</v>
      </c>
      <c r="G628" s="73" t="s">
        <v>6704</v>
      </c>
      <c r="H628" s="74" t="s">
        <v>2017</v>
      </c>
      <c r="I628" s="37">
        <v>8613</v>
      </c>
      <c r="J628" s="38">
        <v>1174</v>
      </c>
      <c r="K628" s="46">
        <v>881</v>
      </c>
      <c r="L628" s="88">
        <v>1253.75</v>
      </c>
      <c r="M628" s="43">
        <f t="shared" si="64"/>
        <v>0.1022872402</v>
      </c>
      <c r="N628" s="43">
        <f t="shared" si="65"/>
        <v>9.5780833400000001E-2</v>
      </c>
      <c r="O628" s="76">
        <f t="shared" si="66"/>
        <v>2.0157581999999999E-3</v>
      </c>
      <c r="P628" s="22">
        <f t="shared" si="59"/>
        <v>272530</v>
      </c>
      <c r="Q628" s="22"/>
      <c r="R628" s="22"/>
      <c r="S628" s="25"/>
      <c r="T628" s="22"/>
      <c r="U628" s="117"/>
    </row>
    <row r="629" spans="1:21" ht="15" hidden="1">
      <c r="A629" s="116" t="s">
        <v>141</v>
      </c>
      <c r="B629" s="70" t="s">
        <v>5490</v>
      </c>
      <c r="C629" s="71" t="s">
        <v>6767</v>
      </c>
      <c r="D629" s="71" t="s">
        <v>6710</v>
      </c>
      <c r="E629" s="71" t="s">
        <v>6719</v>
      </c>
      <c r="F629" s="71" t="s">
        <v>6714</v>
      </c>
      <c r="G629" s="73" t="s">
        <v>6703</v>
      </c>
      <c r="H629" s="74" t="s">
        <v>2018</v>
      </c>
      <c r="I629" s="37">
        <v>4292</v>
      </c>
      <c r="J629" s="38">
        <v>613</v>
      </c>
      <c r="K629" s="46">
        <v>14</v>
      </c>
      <c r="L629" s="88">
        <v>1453.34</v>
      </c>
      <c r="M629" s="43">
        <f t="shared" si="64"/>
        <v>3.2618825E-3</v>
      </c>
      <c r="N629" s="43">
        <f t="shared" si="65"/>
        <v>1.3758198E-3</v>
      </c>
      <c r="O629" s="76">
        <f t="shared" si="66"/>
        <v>2.8954799999999999E-5</v>
      </c>
      <c r="P629" s="22">
        <f t="shared" si="59"/>
        <v>3914</v>
      </c>
      <c r="Q629" s="22"/>
      <c r="R629" s="22"/>
      <c r="S629" s="25"/>
      <c r="T629" s="22"/>
      <c r="U629" s="117"/>
    </row>
    <row r="630" spans="1:21" ht="15" hidden="1">
      <c r="A630" s="116" t="s">
        <v>142</v>
      </c>
      <c r="B630" s="70" t="s">
        <v>5491</v>
      </c>
      <c r="C630" s="71" t="s">
        <v>6767</v>
      </c>
      <c r="D630" s="71" t="s">
        <v>6710</v>
      </c>
      <c r="E630" s="71" t="s">
        <v>6721</v>
      </c>
      <c r="F630" s="71" t="s">
        <v>6714</v>
      </c>
      <c r="G630" s="73" t="s">
        <v>6703</v>
      </c>
      <c r="H630" s="74" t="s">
        <v>2014</v>
      </c>
      <c r="I630" s="37">
        <v>8741</v>
      </c>
      <c r="J630" s="38">
        <v>1313</v>
      </c>
      <c r="K630" s="46">
        <v>61</v>
      </c>
      <c r="L630" s="88">
        <v>1196.1199999999999</v>
      </c>
      <c r="M630" s="43">
        <f t="shared" si="64"/>
        <v>6.9786064999999998E-3</v>
      </c>
      <c r="N630" s="43">
        <f t="shared" si="65"/>
        <v>7.6605275999999996E-3</v>
      </c>
      <c r="O630" s="76">
        <f t="shared" si="66"/>
        <v>1.6121979999999999E-4</v>
      </c>
      <c r="P630" s="22">
        <f t="shared" si="59"/>
        <v>21796</v>
      </c>
      <c r="Q630" s="22"/>
      <c r="R630" s="22"/>
      <c r="S630" s="25"/>
      <c r="T630" s="22"/>
      <c r="U630" s="117"/>
    </row>
    <row r="631" spans="1:21" ht="15" hidden="1">
      <c r="A631" s="116" t="s">
        <v>143</v>
      </c>
      <c r="B631" s="70" t="s">
        <v>5492</v>
      </c>
      <c r="C631" s="71" t="s">
        <v>6767</v>
      </c>
      <c r="D631" s="71" t="s">
        <v>6710</v>
      </c>
      <c r="E631" s="71" t="s">
        <v>6728</v>
      </c>
      <c r="F631" s="71" t="s">
        <v>6714</v>
      </c>
      <c r="G631" s="73" t="s">
        <v>6703</v>
      </c>
      <c r="H631" s="74" t="s">
        <v>2019</v>
      </c>
      <c r="I631" s="37">
        <v>2465</v>
      </c>
      <c r="J631" s="38">
        <v>436</v>
      </c>
      <c r="K631" s="46">
        <v>52</v>
      </c>
      <c r="L631" s="88">
        <v>891.79</v>
      </c>
      <c r="M631" s="43">
        <f t="shared" si="64"/>
        <v>2.1095334600000001E-2</v>
      </c>
      <c r="N631" s="43">
        <f t="shared" si="65"/>
        <v>1.03136006E-2</v>
      </c>
      <c r="O631" s="76">
        <f t="shared" si="66"/>
        <v>2.1705509999999999E-4</v>
      </c>
      <c r="P631" s="22">
        <f t="shared" si="59"/>
        <v>29345</v>
      </c>
      <c r="Q631" s="22"/>
      <c r="R631" s="22"/>
      <c r="S631" s="25"/>
      <c r="T631" s="22"/>
      <c r="U631" s="117"/>
    </row>
    <row r="632" spans="1:21" ht="15" hidden="1">
      <c r="A632" s="116" t="s">
        <v>144</v>
      </c>
      <c r="B632" s="70" t="s">
        <v>5493</v>
      </c>
      <c r="C632" s="71" t="s">
        <v>6767</v>
      </c>
      <c r="D632" s="71" t="s">
        <v>6710</v>
      </c>
      <c r="E632" s="71" t="s">
        <v>6752</v>
      </c>
      <c r="F632" s="71" t="s">
        <v>6714</v>
      </c>
      <c r="G632" s="73" t="s">
        <v>6703</v>
      </c>
      <c r="H632" s="74" t="s">
        <v>2020</v>
      </c>
      <c r="I632" s="37">
        <v>3504</v>
      </c>
      <c r="J632" s="38">
        <v>503</v>
      </c>
      <c r="K632" s="47">
        <v>101</v>
      </c>
      <c r="L632" s="88">
        <v>1126.75</v>
      </c>
      <c r="M632" s="43">
        <f t="shared" si="64"/>
        <v>2.8824200899999999E-2</v>
      </c>
      <c r="N632" s="43">
        <f t="shared" si="65"/>
        <v>1.28676042E-2</v>
      </c>
      <c r="O632" s="76">
        <f t="shared" si="66"/>
        <v>2.708055E-4</v>
      </c>
      <c r="P632" s="22">
        <f t="shared" si="59"/>
        <v>36612</v>
      </c>
      <c r="Q632" s="22"/>
      <c r="R632" s="22"/>
      <c r="S632" s="25"/>
      <c r="T632" s="22"/>
      <c r="U632" s="117"/>
    </row>
    <row r="633" spans="1:21" ht="15" hidden="1">
      <c r="A633" s="116" t="s">
        <v>145</v>
      </c>
      <c r="B633" s="70" t="s">
        <v>5494</v>
      </c>
      <c r="C633" s="71" t="s">
        <v>6767</v>
      </c>
      <c r="D633" s="71" t="s">
        <v>6710</v>
      </c>
      <c r="E633" s="71" t="s">
        <v>6754</v>
      </c>
      <c r="F633" s="71" t="s">
        <v>6714</v>
      </c>
      <c r="G633" s="73" t="s">
        <v>6703</v>
      </c>
      <c r="H633" s="74" t="s">
        <v>2021</v>
      </c>
      <c r="I633" s="37">
        <v>2610</v>
      </c>
      <c r="J633" s="38">
        <v>379</v>
      </c>
      <c r="K633" s="46">
        <v>36</v>
      </c>
      <c r="L633" s="88">
        <v>1075.3399999999999</v>
      </c>
      <c r="M633" s="43">
        <f t="shared" si="64"/>
        <v>1.3793103399999999E-2</v>
      </c>
      <c r="N633" s="43">
        <f t="shared" si="65"/>
        <v>4.8613333000000003E-3</v>
      </c>
      <c r="O633" s="76">
        <f t="shared" si="66"/>
        <v>1.0230930000000001E-4</v>
      </c>
      <c r="P633" s="22">
        <f t="shared" si="59"/>
        <v>13832</v>
      </c>
      <c r="Q633" s="22"/>
      <c r="R633" s="22"/>
      <c r="S633" s="25"/>
      <c r="T633" s="22"/>
      <c r="U633" s="117"/>
    </row>
    <row r="634" spans="1:21" ht="15" hidden="1">
      <c r="A634" s="116" t="s">
        <v>146</v>
      </c>
      <c r="B634" s="70" t="s">
        <v>5495</v>
      </c>
      <c r="C634" s="71" t="s">
        <v>6767</v>
      </c>
      <c r="D634" s="71" t="s">
        <v>6710</v>
      </c>
      <c r="E634" s="71" t="s">
        <v>6767</v>
      </c>
      <c r="F634" s="71" t="s">
        <v>6714</v>
      </c>
      <c r="G634" s="73" t="s">
        <v>6703</v>
      </c>
      <c r="H634" s="74" t="s">
        <v>2022</v>
      </c>
      <c r="I634" s="37">
        <v>4023</v>
      </c>
      <c r="J634" s="38">
        <v>626</v>
      </c>
      <c r="K634" s="46">
        <v>21</v>
      </c>
      <c r="L634" s="88">
        <v>1074.32</v>
      </c>
      <c r="M634" s="43">
        <f t="shared" si="64"/>
        <v>5.2199849999999999E-3</v>
      </c>
      <c r="N634" s="43">
        <f t="shared" si="65"/>
        <v>3.0416547999999998E-3</v>
      </c>
      <c r="O634" s="76">
        <f t="shared" si="66"/>
        <v>6.4013199999999999E-5</v>
      </c>
      <c r="P634" s="22">
        <f t="shared" si="59"/>
        <v>8654</v>
      </c>
      <c r="Q634" s="22"/>
      <c r="R634" s="22"/>
      <c r="S634" s="25"/>
      <c r="T634" s="22"/>
      <c r="U634" s="117"/>
    </row>
    <row r="635" spans="1:21" ht="15" hidden="1">
      <c r="A635" s="116" t="s">
        <v>147</v>
      </c>
      <c r="B635" s="70" t="s">
        <v>5496</v>
      </c>
      <c r="C635" s="71" t="s">
        <v>6767</v>
      </c>
      <c r="D635" s="71" t="s">
        <v>6710</v>
      </c>
      <c r="E635" s="71" t="s">
        <v>6769</v>
      </c>
      <c r="F635" s="71">
        <v>3</v>
      </c>
      <c r="G635" s="73" t="s">
        <v>6704</v>
      </c>
      <c r="H635" s="74" t="s">
        <v>2023</v>
      </c>
      <c r="I635" s="37">
        <v>12190</v>
      </c>
      <c r="J635" s="38">
        <v>1491</v>
      </c>
      <c r="K635" s="46">
        <v>398</v>
      </c>
      <c r="L635" s="88">
        <v>1377.61</v>
      </c>
      <c r="M635" s="43">
        <f t="shared" si="64"/>
        <v>3.2649712800000001E-2</v>
      </c>
      <c r="N635" s="43">
        <f t="shared" si="65"/>
        <v>3.5337084999999997E-2</v>
      </c>
      <c r="O635" s="76">
        <f t="shared" si="66"/>
        <v>7.4368760000000003E-4</v>
      </c>
      <c r="P635" s="22">
        <f t="shared" si="59"/>
        <v>100546</v>
      </c>
      <c r="Q635" s="22"/>
      <c r="R635" s="22"/>
      <c r="S635" s="25"/>
      <c r="T635" s="22"/>
      <c r="U635" s="117"/>
    </row>
    <row r="636" spans="1:21" ht="15" hidden="1">
      <c r="A636" s="116" t="s">
        <v>148</v>
      </c>
      <c r="B636" s="70" t="s">
        <v>5497</v>
      </c>
      <c r="C636" s="71" t="s">
        <v>6767</v>
      </c>
      <c r="D636" s="71" t="s">
        <v>6715</v>
      </c>
      <c r="E636" s="71" t="s">
        <v>6711</v>
      </c>
      <c r="F636" s="71" t="s">
        <v>6714</v>
      </c>
      <c r="G636" s="73" t="s">
        <v>6703</v>
      </c>
      <c r="H636" s="74" t="s">
        <v>2024</v>
      </c>
      <c r="I636" s="37">
        <v>5077</v>
      </c>
      <c r="J636" s="38">
        <v>760</v>
      </c>
      <c r="K636" s="46">
        <v>29</v>
      </c>
      <c r="L636" s="88">
        <v>1563.08</v>
      </c>
      <c r="M636" s="43">
        <f t="shared" si="64"/>
        <v>5.7120345999999997E-3</v>
      </c>
      <c r="N636" s="43">
        <f t="shared" si="65"/>
        <v>2.7773025999999999E-3</v>
      </c>
      <c r="O636" s="76">
        <f t="shared" si="66"/>
        <v>5.8449699999999997E-5</v>
      </c>
      <c r="P636" s="22">
        <f t="shared" si="59"/>
        <v>7902</v>
      </c>
      <c r="Q636" s="22"/>
      <c r="R636" s="22"/>
      <c r="S636" s="25"/>
      <c r="T636" s="22"/>
      <c r="U636" s="117"/>
    </row>
    <row r="637" spans="1:21" ht="15" hidden="1">
      <c r="A637" s="116" t="s">
        <v>149</v>
      </c>
      <c r="B637" s="70" t="s">
        <v>5498</v>
      </c>
      <c r="C637" s="71" t="s">
        <v>6767</v>
      </c>
      <c r="D637" s="71" t="s">
        <v>6715</v>
      </c>
      <c r="E637" s="71" t="s">
        <v>6710</v>
      </c>
      <c r="F637" s="71">
        <v>3</v>
      </c>
      <c r="G637" s="73" t="s">
        <v>6704</v>
      </c>
      <c r="H637" s="74" t="s">
        <v>2025</v>
      </c>
      <c r="I637" s="37">
        <v>27936</v>
      </c>
      <c r="J637" s="38">
        <v>3817</v>
      </c>
      <c r="K637" s="46">
        <v>199</v>
      </c>
      <c r="L637" s="88">
        <v>1431.26</v>
      </c>
      <c r="M637" s="43">
        <f t="shared" si="64"/>
        <v>7.1234248999999996E-3</v>
      </c>
      <c r="N637" s="43">
        <f t="shared" si="65"/>
        <v>1.8997325999999998E-2</v>
      </c>
      <c r="O637" s="76">
        <f t="shared" si="66"/>
        <v>3.998087E-4</v>
      </c>
      <c r="P637" s="22">
        <f t="shared" si="59"/>
        <v>54054</v>
      </c>
      <c r="Q637" s="22"/>
      <c r="R637" s="22"/>
      <c r="S637" s="25"/>
      <c r="T637" s="22"/>
      <c r="U637" s="117"/>
    </row>
    <row r="638" spans="1:21" ht="15" hidden="1">
      <c r="A638" s="116" t="s">
        <v>150</v>
      </c>
      <c r="B638" s="70" t="s">
        <v>5499</v>
      </c>
      <c r="C638" s="71" t="s">
        <v>6767</v>
      </c>
      <c r="D638" s="71" t="s">
        <v>6715</v>
      </c>
      <c r="E638" s="71" t="s">
        <v>6715</v>
      </c>
      <c r="F638" s="71" t="s">
        <v>6714</v>
      </c>
      <c r="G638" s="73" t="s">
        <v>6703</v>
      </c>
      <c r="H638" s="74" t="s">
        <v>2026</v>
      </c>
      <c r="I638" s="37">
        <v>6429</v>
      </c>
      <c r="J638" s="38">
        <v>942</v>
      </c>
      <c r="K638" s="46">
        <v>204</v>
      </c>
      <c r="L638" s="88">
        <v>982.31</v>
      </c>
      <c r="M638" s="43">
        <f t="shared" si="64"/>
        <v>3.1731217899999997E-2</v>
      </c>
      <c r="N638" s="43">
        <f t="shared" si="65"/>
        <v>3.0429098000000002E-2</v>
      </c>
      <c r="O638" s="76">
        <f t="shared" si="66"/>
        <v>6.4039640000000003E-4</v>
      </c>
      <c r="P638" s="22">
        <f t="shared" si="59"/>
        <v>86581</v>
      </c>
      <c r="Q638" s="25"/>
      <c r="R638" s="25"/>
      <c r="S638" s="25"/>
      <c r="T638" s="25"/>
      <c r="U638" s="117"/>
    </row>
    <row r="639" spans="1:21" ht="15" hidden="1">
      <c r="A639" s="116" t="s">
        <v>151</v>
      </c>
      <c r="B639" s="70" t="s">
        <v>5500</v>
      </c>
      <c r="C639" s="71" t="s">
        <v>6767</v>
      </c>
      <c r="D639" s="71" t="s">
        <v>6715</v>
      </c>
      <c r="E639" s="71" t="s">
        <v>6717</v>
      </c>
      <c r="F639" s="71" t="s">
        <v>6714</v>
      </c>
      <c r="G639" s="73" t="s">
        <v>6703</v>
      </c>
      <c r="H639" s="74" t="s">
        <v>2027</v>
      </c>
      <c r="I639" s="37">
        <v>7474</v>
      </c>
      <c r="J639" s="38">
        <v>1019</v>
      </c>
      <c r="K639" s="47">
        <v>91</v>
      </c>
      <c r="L639" s="88">
        <v>849.38</v>
      </c>
      <c r="M639" s="43">
        <f t="shared" si="64"/>
        <v>1.21755418E-2</v>
      </c>
      <c r="N639" s="43">
        <f t="shared" si="65"/>
        <v>1.46069804E-2</v>
      </c>
      <c r="O639" s="76">
        <f t="shared" si="66"/>
        <v>3.0741159999999999E-4</v>
      </c>
      <c r="P639" s="22">
        <f t="shared" si="59"/>
        <v>41562</v>
      </c>
      <c r="Q639" s="22"/>
      <c r="R639" s="22"/>
      <c r="S639" s="25"/>
      <c r="T639" s="22"/>
      <c r="U639" s="117"/>
    </row>
    <row r="640" spans="1:21" ht="15" hidden="1">
      <c r="A640" s="116" t="s">
        <v>152</v>
      </c>
      <c r="B640" s="70" t="s">
        <v>5501</v>
      </c>
      <c r="C640" s="71" t="s">
        <v>6767</v>
      </c>
      <c r="D640" s="71" t="s">
        <v>6715</v>
      </c>
      <c r="E640" s="71" t="s">
        <v>6719</v>
      </c>
      <c r="F640" s="71" t="s">
        <v>6714</v>
      </c>
      <c r="G640" s="73" t="s">
        <v>6703</v>
      </c>
      <c r="H640" s="74" t="s">
        <v>2028</v>
      </c>
      <c r="I640" s="37">
        <v>3369</v>
      </c>
      <c r="J640" s="38">
        <v>479</v>
      </c>
      <c r="K640" s="46">
        <v>16</v>
      </c>
      <c r="L640" s="88">
        <v>1468.27</v>
      </c>
      <c r="M640" s="43">
        <f t="shared" si="64"/>
        <v>4.7491837000000004E-3</v>
      </c>
      <c r="N640" s="43">
        <f t="shared" si="65"/>
        <v>1.5493465E-3</v>
      </c>
      <c r="O640" s="76">
        <f t="shared" si="66"/>
        <v>3.2606800000000001E-5</v>
      </c>
      <c r="P640" s="22">
        <f t="shared" si="59"/>
        <v>4408</v>
      </c>
      <c r="Q640" s="22"/>
      <c r="R640" s="22"/>
      <c r="S640" s="25"/>
      <c r="T640" s="22"/>
      <c r="U640" s="117"/>
    </row>
    <row r="641" spans="1:21" ht="15" hidden="1">
      <c r="A641" s="116" t="s">
        <v>153</v>
      </c>
      <c r="B641" s="70" t="s">
        <v>5502</v>
      </c>
      <c r="C641" s="71" t="s">
        <v>6767</v>
      </c>
      <c r="D641" s="71" t="s">
        <v>6717</v>
      </c>
      <c r="E641" s="71" t="s">
        <v>6711</v>
      </c>
      <c r="F641" s="71" t="s">
        <v>6712</v>
      </c>
      <c r="G641" s="73" t="s">
        <v>6702</v>
      </c>
      <c r="H641" s="74" t="s">
        <v>2029</v>
      </c>
      <c r="I641" s="37">
        <v>14362</v>
      </c>
      <c r="J641" s="38">
        <v>1952</v>
      </c>
      <c r="K641" s="46">
        <v>534</v>
      </c>
      <c r="L641" s="88">
        <v>1357.49</v>
      </c>
      <c r="M641" s="43">
        <f t="shared" si="64"/>
        <v>3.7181450999999997E-2</v>
      </c>
      <c r="N641" s="43">
        <f t="shared" si="65"/>
        <v>5.3464992199999999E-2</v>
      </c>
      <c r="O641" s="76">
        <f t="shared" si="66"/>
        <v>1.1251989000000001E-3</v>
      </c>
      <c r="P641" s="22">
        <f t="shared" si="59"/>
        <v>152126</v>
      </c>
      <c r="Q641" s="22"/>
      <c r="R641" s="25"/>
      <c r="S641" s="25"/>
      <c r="T641" s="22"/>
      <c r="U641" s="117"/>
    </row>
    <row r="642" spans="1:21" ht="15" hidden="1">
      <c r="A642" s="116" t="s">
        <v>154</v>
      </c>
      <c r="B642" s="70" t="s">
        <v>5503</v>
      </c>
      <c r="C642" s="71" t="s">
        <v>6767</v>
      </c>
      <c r="D642" s="71" t="s">
        <v>6717</v>
      </c>
      <c r="E642" s="71" t="s">
        <v>6710</v>
      </c>
      <c r="F642" s="71" t="s">
        <v>6714</v>
      </c>
      <c r="G642" s="73" t="s">
        <v>6703</v>
      </c>
      <c r="H642" s="74" t="s">
        <v>2030</v>
      </c>
      <c r="I642" s="37">
        <v>3964</v>
      </c>
      <c r="J642" s="38">
        <v>566</v>
      </c>
      <c r="K642" s="46">
        <v>117</v>
      </c>
      <c r="L642" s="88">
        <v>983.12</v>
      </c>
      <c r="M642" s="43">
        <f t="shared" si="64"/>
        <v>2.9515640700000002E-2</v>
      </c>
      <c r="N642" s="43">
        <f t="shared" si="65"/>
        <v>1.6992689200000001E-2</v>
      </c>
      <c r="O642" s="76">
        <f t="shared" si="66"/>
        <v>3.5762009999999999E-4</v>
      </c>
      <c r="P642" s="22">
        <f t="shared" si="59"/>
        <v>48350</v>
      </c>
      <c r="Q642" s="22"/>
      <c r="R642" s="22"/>
      <c r="S642" s="25"/>
      <c r="T642" s="22"/>
      <c r="U642" s="117"/>
    </row>
    <row r="643" spans="1:21" ht="15" hidden="1">
      <c r="A643" s="116" t="s">
        <v>155</v>
      </c>
      <c r="B643" s="70" t="s">
        <v>5504</v>
      </c>
      <c r="C643" s="71" t="s">
        <v>6767</v>
      </c>
      <c r="D643" s="71" t="s">
        <v>6717</v>
      </c>
      <c r="E643" s="71" t="s">
        <v>6715</v>
      </c>
      <c r="F643" s="71" t="s">
        <v>6714</v>
      </c>
      <c r="G643" s="73" t="s">
        <v>6703</v>
      </c>
      <c r="H643" s="74" t="s">
        <v>2031</v>
      </c>
      <c r="I643" s="37">
        <v>4412</v>
      </c>
      <c r="J643" s="38">
        <v>672</v>
      </c>
      <c r="K643" s="46">
        <v>124</v>
      </c>
      <c r="L643" s="88">
        <v>964.44</v>
      </c>
      <c r="M643" s="43">
        <f t="shared" si="64"/>
        <v>2.8105167699999999E-2</v>
      </c>
      <c r="N643" s="43">
        <f t="shared" si="65"/>
        <v>1.9583045800000001E-2</v>
      </c>
      <c r="O643" s="76">
        <f t="shared" si="66"/>
        <v>4.121355E-4</v>
      </c>
      <c r="P643" s="22">
        <f t="shared" si="59"/>
        <v>55720</v>
      </c>
      <c r="Q643" s="22"/>
      <c r="R643" s="22"/>
      <c r="S643" s="25"/>
      <c r="T643" s="22"/>
      <c r="U643" s="117"/>
    </row>
    <row r="644" spans="1:21" ht="15" hidden="1">
      <c r="A644" s="116" t="s">
        <v>156</v>
      </c>
      <c r="B644" s="70" t="s">
        <v>5505</v>
      </c>
      <c r="C644" s="71" t="s">
        <v>6767</v>
      </c>
      <c r="D644" s="71" t="s">
        <v>6717</v>
      </c>
      <c r="E644" s="71" t="s">
        <v>6717</v>
      </c>
      <c r="F644" s="71" t="s">
        <v>6714</v>
      </c>
      <c r="G644" s="73" t="s">
        <v>6703</v>
      </c>
      <c r="H644" s="74" t="s">
        <v>2032</v>
      </c>
      <c r="I644" s="37">
        <v>6086</v>
      </c>
      <c r="J644" s="38">
        <v>841</v>
      </c>
      <c r="K644" s="47">
        <v>104</v>
      </c>
      <c r="L644" s="88">
        <v>984.73</v>
      </c>
      <c r="M644" s="43">
        <f t="shared" si="64"/>
        <v>1.7088399600000002E-2</v>
      </c>
      <c r="N644" s="43">
        <f t="shared" si="65"/>
        <v>1.45941974E-2</v>
      </c>
      <c r="O644" s="76">
        <f t="shared" si="66"/>
        <v>3.071425E-4</v>
      </c>
      <c r="P644" s="22">
        <f t="shared" si="59"/>
        <v>41525</v>
      </c>
      <c r="Q644" s="22"/>
      <c r="R644" s="22"/>
      <c r="S644" s="25"/>
      <c r="T644" s="22"/>
      <c r="U644" s="117"/>
    </row>
    <row r="645" spans="1:21" ht="15" hidden="1">
      <c r="A645" s="116" t="s">
        <v>157</v>
      </c>
      <c r="B645" s="70" t="s">
        <v>5506</v>
      </c>
      <c r="C645" s="71" t="s">
        <v>6767</v>
      </c>
      <c r="D645" s="71" t="s">
        <v>6717</v>
      </c>
      <c r="E645" s="71" t="s">
        <v>6719</v>
      </c>
      <c r="F645" s="71" t="s">
        <v>6714</v>
      </c>
      <c r="G645" s="73" t="s">
        <v>6703</v>
      </c>
      <c r="H645" s="74" t="s">
        <v>2029</v>
      </c>
      <c r="I645" s="37">
        <v>8539</v>
      </c>
      <c r="J645" s="38">
        <v>1245</v>
      </c>
      <c r="K645" s="46">
        <v>84</v>
      </c>
      <c r="L645" s="88">
        <v>1122.53</v>
      </c>
      <c r="M645" s="43">
        <f t="shared" si="64"/>
        <v>9.8372174000000007E-3</v>
      </c>
      <c r="N645" s="43">
        <f t="shared" si="65"/>
        <v>1.0910475100000001E-2</v>
      </c>
      <c r="O645" s="76">
        <f t="shared" si="66"/>
        <v>2.296167E-4</v>
      </c>
      <c r="P645" s="22">
        <f t="shared" ref="P645:P708" si="67">ROUNDDOWN(135200000*O645,0)</f>
        <v>31044</v>
      </c>
      <c r="Q645" s="22"/>
      <c r="R645" s="22"/>
      <c r="S645" s="25"/>
      <c r="T645" s="22"/>
      <c r="U645" s="117"/>
    </row>
    <row r="646" spans="1:21" ht="15" hidden="1">
      <c r="A646" s="116" t="s">
        <v>158</v>
      </c>
      <c r="B646" s="70" t="s">
        <v>5507</v>
      </c>
      <c r="C646" s="71" t="s">
        <v>6767</v>
      </c>
      <c r="D646" s="71" t="s">
        <v>6717</v>
      </c>
      <c r="E646" s="71" t="s">
        <v>6721</v>
      </c>
      <c r="F646" s="71" t="s">
        <v>6714</v>
      </c>
      <c r="G646" s="73" t="s">
        <v>6703</v>
      </c>
      <c r="H646" s="74" t="s">
        <v>2033</v>
      </c>
      <c r="I646" s="37">
        <v>6112</v>
      </c>
      <c r="J646" s="38">
        <v>873</v>
      </c>
      <c r="K646" s="47">
        <v>62</v>
      </c>
      <c r="L646" s="88">
        <v>1033.0999999999999</v>
      </c>
      <c r="M646" s="43">
        <f t="shared" si="64"/>
        <v>1.0143978999999999E-2</v>
      </c>
      <c r="N646" s="43">
        <f t="shared" si="65"/>
        <v>8.5719617000000001E-3</v>
      </c>
      <c r="O646" s="76">
        <f t="shared" si="66"/>
        <v>1.8040140000000001E-4</v>
      </c>
      <c r="P646" s="22">
        <f t="shared" si="67"/>
        <v>24390</v>
      </c>
      <c r="Q646" s="22"/>
      <c r="R646" s="22"/>
      <c r="S646" s="25"/>
      <c r="T646" s="22"/>
      <c r="U646" s="117"/>
    </row>
    <row r="647" spans="1:21" ht="15" hidden="1">
      <c r="A647" s="116" t="s">
        <v>159</v>
      </c>
      <c r="B647" s="70" t="s">
        <v>5508</v>
      </c>
      <c r="C647" s="71" t="s">
        <v>6767</v>
      </c>
      <c r="D647" s="71" t="s">
        <v>6717</v>
      </c>
      <c r="E647" s="71" t="s">
        <v>6728</v>
      </c>
      <c r="F647" s="71" t="s">
        <v>6714</v>
      </c>
      <c r="G647" s="73" t="s">
        <v>6703</v>
      </c>
      <c r="H647" s="74" t="s">
        <v>2034</v>
      </c>
      <c r="I647" s="37">
        <v>3972</v>
      </c>
      <c r="J647" s="38">
        <v>569</v>
      </c>
      <c r="K647" s="46">
        <v>9</v>
      </c>
      <c r="L647" s="88">
        <v>888.57</v>
      </c>
      <c r="M647" s="43">
        <f t="shared" si="64"/>
        <v>2.2658610000000001E-3</v>
      </c>
      <c r="N647" s="43">
        <f t="shared" si="65"/>
        <v>1.4509548E-3</v>
      </c>
      <c r="O647" s="76">
        <f t="shared" si="66"/>
        <v>3.0536100000000001E-5</v>
      </c>
      <c r="P647" s="22">
        <f t="shared" si="67"/>
        <v>4128</v>
      </c>
      <c r="Q647" s="22"/>
      <c r="R647" s="22"/>
      <c r="S647" s="25"/>
      <c r="T647" s="22"/>
      <c r="U647" s="117"/>
    </row>
    <row r="648" spans="1:21" ht="15" hidden="1">
      <c r="A648" s="116" t="s">
        <v>160</v>
      </c>
      <c r="B648" s="70" t="s">
        <v>5509</v>
      </c>
      <c r="C648" s="71" t="s">
        <v>6767</v>
      </c>
      <c r="D648" s="71" t="s">
        <v>6717</v>
      </c>
      <c r="E648" s="71" t="s">
        <v>6752</v>
      </c>
      <c r="F648" s="71" t="s">
        <v>6714</v>
      </c>
      <c r="G648" s="73" t="s">
        <v>6703</v>
      </c>
      <c r="H648" s="74" t="s">
        <v>2035</v>
      </c>
      <c r="I648" s="37">
        <v>3322</v>
      </c>
      <c r="J648" s="38">
        <v>456</v>
      </c>
      <c r="K648" s="46">
        <v>90</v>
      </c>
      <c r="L648" s="88">
        <v>1025.06</v>
      </c>
      <c r="M648" s="43">
        <f t="shared" si="64"/>
        <v>2.7092113099999999E-2</v>
      </c>
      <c r="N648" s="43">
        <f t="shared" si="65"/>
        <v>1.20519809E-2</v>
      </c>
      <c r="O648" s="76">
        <f t="shared" si="66"/>
        <v>2.5364030000000001E-4</v>
      </c>
      <c r="P648" s="22">
        <f t="shared" si="67"/>
        <v>34292</v>
      </c>
      <c r="Q648" s="22"/>
      <c r="R648" s="22"/>
      <c r="S648" s="25"/>
      <c r="T648" s="22"/>
      <c r="U648" s="117"/>
    </row>
    <row r="649" spans="1:21" ht="15" hidden="1">
      <c r="A649" s="116" t="s">
        <v>161</v>
      </c>
      <c r="B649" s="70" t="s">
        <v>5510</v>
      </c>
      <c r="C649" s="71" t="s">
        <v>6767</v>
      </c>
      <c r="D649" s="71" t="s">
        <v>6719</v>
      </c>
      <c r="E649" s="71" t="s">
        <v>6711</v>
      </c>
      <c r="F649" s="71" t="s">
        <v>6712</v>
      </c>
      <c r="G649" s="73" t="s">
        <v>6702</v>
      </c>
      <c r="H649" s="74" t="s">
        <v>2036</v>
      </c>
      <c r="I649" s="37">
        <v>28811</v>
      </c>
      <c r="J649" s="38">
        <v>3840</v>
      </c>
      <c r="K649" s="46">
        <v>311</v>
      </c>
      <c r="L649" s="88">
        <v>1646.44</v>
      </c>
      <c r="M649" s="43">
        <f t="shared" ref="M649:M680" si="68" xml:space="preserve"> ROUNDDOWN(K649/I649,10)</f>
        <v>1.0794488200000001E-2</v>
      </c>
      <c r="N649" s="43">
        <f t="shared" ref="N649:N680" si="69">ROUNDDOWN(J649*M649/L649,10)</f>
        <v>2.5176037200000001E-2</v>
      </c>
      <c r="O649" s="76">
        <f t="shared" ref="O649:O680" si="70">ROUNDDOWN(N649/$N$2499,10)</f>
        <v>5.2984289999999997E-4</v>
      </c>
      <c r="P649" s="22">
        <f t="shared" si="67"/>
        <v>71634</v>
      </c>
      <c r="Q649" s="22"/>
      <c r="R649" s="22"/>
      <c r="S649" s="25"/>
      <c r="T649" s="22"/>
      <c r="U649" s="117"/>
    </row>
    <row r="650" spans="1:21" ht="15" hidden="1">
      <c r="A650" s="116" t="s">
        <v>162</v>
      </c>
      <c r="B650" s="70" t="s">
        <v>5511</v>
      </c>
      <c r="C650" s="71" t="s">
        <v>6767</v>
      </c>
      <c r="D650" s="71" t="s">
        <v>6719</v>
      </c>
      <c r="E650" s="71" t="s">
        <v>6710</v>
      </c>
      <c r="F650" s="71" t="s">
        <v>6714</v>
      </c>
      <c r="G650" s="73" t="s">
        <v>6703</v>
      </c>
      <c r="H650" s="74" t="s">
        <v>2037</v>
      </c>
      <c r="I650" s="37">
        <v>5543</v>
      </c>
      <c r="J650" s="38">
        <v>721</v>
      </c>
      <c r="K650" s="46">
        <v>105</v>
      </c>
      <c r="L650" s="88">
        <v>1228.53</v>
      </c>
      <c r="M650" s="43">
        <f t="shared" si="68"/>
        <v>1.89428107E-2</v>
      </c>
      <c r="N650" s="43">
        <f t="shared" si="69"/>
        <v>1.11171615E-2</v>
      </c>
      <c r="O650" s="76">
        <f t="shared" si="70"/>
        <v>2.3396650000000001E-4</v>
      </c>
      <c r="P650" s="22">
        <f t="shared" si="67"/>
        <v>31632</v>
      </c>
      <c r="Q650" s="22"/>
      <c r="R650" s="22"/>
      <c r="S650" s="25"/>
      <c r="T650" s="22"/>
      <c r="U650" s="117"/>
    </row>
    <row r="651" spans="1:21" ht="15" hidden="1">
      <c r="A651" s="116" t="s">
        <v>163</v>
      </c>
      <c r="B651" s="70" t="s">
        <v>5512</v>
      </c>
      <c r="C651" s="71" t="s">
        <v>6767</v>
      </c>
      <c r="D651" s="71" t="s">
        <v>6719</v>
      </c>
      <c r="E651" s="71" t="s">
        <v>6715</v>
      </c>
      <c r="F651" s="71" t="s">
        <v>6714</v>
      </c>
      <c r="G651" s="73" t="s">
        <v>6703</v>
      </c>
      <c r="H651" s="74" t="s">
        <v>2038</v>
      </c>
      <c r="I651" s="37">
        <v>2949</v>
      </c>
      <c r="J651" s="38">
        <v>491</v>
      </c>
      <c r="K651" s="46">
        <v>13</v>
      </c>
      <c r="L651" s="88">
        <v>930.28</v>
      </c>
      <c r="M651" s="43">
        <f t="shared" si="68"/>
        <v>4.4082738999999998E-3</v>
      </c>
      <c r="N651" s="43">
        <f t="shared" si="69"/>
        <v>2.3266785000000002E-3</v>
      </c>
      <c r="O651" s="76">
        <f t="shared" si="70"/>
        <v>4.8966099999999999E-5</v>
      </c>
      <c r="P651" s="22">
        <f t="shared" si="67"/>
        <v>6620</v>
      </c>
      <c r="Q651" s="22"/>
      <c r="R651" s="22"/>
      <c r="S651" s="25"/>
      <c r="T651" s="22"/>
      <c r="U651" s="117"/>
    </row>
    <row r="652" spans="1:21" ht="15" hidden="1">
      <c r="A652" s="116" t="s">
        <v>164</v>
      </c>
      <c r="B652" s="70" t="s">
        <v>5513</v>
      </c>
      <c r="C652" s="71" t="s">
        <v>6767</v>
      </c>
      <c r="D652" s="71" t="s">
        <v>6719</v>
      </c>
      <c r="E652" s="71" t="s">
        <v>6717</v>
      </c>
      <c r="F652" s="71" t="s">
        <v>6714</v>
      </c>
      <c r="G652" s="73" t="s">
        <v>6703</v>
      </c>
      <c r="H652" s="74" t="s">
        <v>2039</v>
      </c>
      <c r="I652" s="37">
        <v>4659</v>
      </c>
      <c r="J652" s="38">
        <v>687</v>
      </c>
      <c r="K652" s="46">
        <v>14</v>
      </c>
      <c r="L652" s="88">
        <v>1037.46</v>
      </c>
      <c r="M652" s="43">
        <f t="shared" si="68"/>
        <v>3.0049365999999999E-3</v>
      </c>
      <c r="N652" s="43">
        <f t="shared" si="69"/>
        <v>1.9898516000000002E-3</v>
      </c>
      <c r="O652" s="76">
        <f t="shared" si="70"/>
        <v>4.18774E-5</v>
      </c>
      <c r="P652" s="22">
        <f t="shared" si="67"/>
        <v>5661</v>
      </c>
      <c r="Q652" s="22"/>
      <c r="R652" s="22"/>
      <c r="S652" s="25"/>
      <c r="T652" s="22"/>
      <c r="U652" s="117"/>
    </row>
    <row r="653" spans="1:21" ht="15" hidden="1">
      <c r="A653" s="116" t="s">
        <v>165</v>
      </c>
      <c r="B653" s="70" t="s">
        <v>5514</v>
      </c>
      <c r="C653" s="71" t="s">
        <v>6767</v>
      </c>
      <c r="D653" s="71" t="s">
        <v>6719</v>
      </c>
      <c r="E653" s="71" t="s">
        <v>6719</v>
      </c>
      <c r="F653" s="71" t="s">
        <v>6714</v>
      </c>
      <c r="G653" s="73" t="s">
        <v>6703</v>
      </c>
      <c r="H653" s="74" t="s">
        <v>2040</v>
      </c>
      <c r="I653" s="37">
        <v>3462</v>
      </c>
      <c r="J653" s="38">
        <v>525</v>
      </c>
      <c r="K653" s="46">
        <v>17</v>
      </c>
      <c r="L653" s="88">
        <v>960.33</v>
      </c>
      <c r="M653" s="43">
        <f t="shared" si="68"/>
        <v>4.9104563000000002E-3</v>
      </c>
      <c r="N653" s="43">
        <f t="shared" si="69"/>
        <v>2.6844829000000001E-3</v>
      </c>
      <c r="O653" s="76">
        <f t="shared" si="70"/>
        <v>5.6496300000000003E-5</v>
      </c>
      <c r="P653" s="22">
        <f t="shared" si="67"/>
        <v>7638</v>
      </c>
      <c r="Q653" s="22"/>
      <c r="R653" s="22"/>
      <c r="S653" s="25"/>
      <c r="T653" s="22"/>
      <c r="U653" s="117"/>
    </row>
    <row r="654" spans="1:21" ht="15" hidden="1">
      <c r="A654" s="116" t="s">
        <v>166</v>
      </c>
      <c r="B654" s="70" t="s">
        <v>5515</v>
      </c>
      <c r="C654" s="71" t="s">
        <v>6767</v>
      </c>
      <c r="D654" s="71" t="s">
        <v>6719</v>
      </c>
      <c r="E654" s="71" t="s">
        <v>6721</v>
      </c>
      <c r="F654" s="71" t="s">
        <v>6714</v>
      </c>
      <c r="G654" s="73" t="s">
        <v>6703</v>
      </c>
      <c r="H654" s="74" t="s">
        <v>2041</v>
      </c>
      <c r="I654" s="37">
        <v>4317</v>
      </c>
      <c r="J654" s="38">
        <v>685</v>
      </c>
      <c r="K654" s="46">
        <v>10</v>
      </c>
      <c r="L654" s="88">
        <v>1057.6099999999999</v>
      </c>
      <c r="M654" s="43">
        <f t="shared" si="68"/>
        <v>2.3164233999999999E-3</v>
      </c>
      <c r="N654" s="43">
        <f t="shared" si="69"/>
        <v>1.5003167E-3</v>
      </c>
      <c r="O654" s="76">
        <f t="shared" si="70"/>
        <v>3.1574900000000002E-5</v>
      </c>
      <c r="P654" s="22">
        <f t="shared" si="67"/>
        <v>4268</v>
      </c>
      <c r="Q654" s="22"/>
      <c r="R654" s="22"/>
      <c r="S654" s="25"/>
      <c r="T654" s="25"/>
      <c r="U654" s="117"/>
    </row>
    <row r="655" spans="1:21" ht="15" hidden="1">
      <c r="A655" s="116" t="s">
        <v>167</v>
      </c>
      <c r="B655" s="70" t="s">
        <v>5516</v>
      </c>
      <c r="C655" s="71" t="s">
        <v>6767</v>
      </c>
      <c r="D655" s="71" t="s">
        <v>6719</v>
      </c>
      <c r="E655" s="71" t="s">
        <v>6728</v>
      </c>
      <c r="F655" s="71" t="s">
        <v>6714</v>
      </c>
      <c r="G655" s="73" t="s">
        <v>6703</v>
      </c>
      <c r="H655" s="74" t="s">
        <v>2036</v>
      </c>
      <c r="I655" s="37">
        <v>7684</v>
      </c>
      <c r="J655" s="38">
        <v>1227</v>
      </c>
      <c r="K655" s="46">
        <v>17</v>
      </c>
      <c r="L655" s="88">
        <v>1520.86</v>
      </c>
      <c r="M655" s="43">
        <f t="shared" si="68"/>
        <v>2.2123893E-3</v>
      </c>
      <c r="N655" s="43">
        <f t="shared" si="69"/>
        <v>1.7849121999999999E-3</v>
      </c>
      <c r="O655" s="76">
        <f t="shared" si="70"/>
        <v>3.7564400000000002E-5</v>
      </c>
      <c r="P655" s="22">
        <f t="shared" si="67"/>
        <v>5078</v>
      </c>
      <c r="Q655" s="22"/>
      <c r="R655" s="22"/>
      <c r="S655" s="25"/>
      <c r="T655" s="22"/>
      <c r="U655" s="117"/>
    </row>
    <row r="656" spans="1:21" ht="15" hidden="1">
      <c r="A656" s="116" t="s">
        <v>168</v>
      </c>
      <c r="B656" s="70" t="s">
        <v>5517</v>
      </c>
      <c r="C656" s="71" t="s">
        <v>6767</v>
      </c>
      <c r="D656" s="71" t="s">
        <v>6719</v>
      </c>
      <c r="E656" s="71" t="s">
        <v>6752</v>
      </c>
      <c r="F656" s="71" t="s">
        <v>6714</v>
      </c>
      <c r="G656" s="73" t="s">
        <v>6703</v>
      </c>
      <c r="H656" s="74" t="s">
        <v>2042</v>
      </c>
      <c r="I656" s="37">
        <v>6705</v>
      </c>
      <c r="J656" s="38">
        <v>1063</v>
      </c>
      <c r="K656" s="46">
        <v>36</v>
      </c>
      <c r="L656" s="88">
        <v>1247.1300000000001</v>
      </c>
      <c r="M656" s="43">
        <f t="shared" si="68"/>
        <v>5.3691275000000002E-3</v>
      </c>
      <c r="N656" s="43">
        <f t="shared" si="69"/>
        <v>4.5764133999999998E-3</v>
      </c>
      <c r="O656" s="76">
        <f t="shared" si="70"/>
        <v>9.6312999999999998E-5</v>
      </c>
      <c r="P656" s="22">
        <f t="shared" si="67"/>
        <v>13021</v>
      </c>
      <c r="Q656" s="22"/>
      <c r="R656" s="22"/>
      <c r="S656" s="25"/>
      <c r="T656" s="22"/>
      <c r="U656" s="117"/>
    </row>
    <row r="657" spans="1:21" ht="15" hidden="1">
      <c r="A657" s="116" t="s">
        <v>169</v>
      </c>
      <c r="B657" s="70" t="s">
        <v>5518</v>
      </c>
      <c r="C657" s="71" t="s">
        <v>6767</v>
      </c>
      <c r="D657" s="71" t="s">
        <v>6719</v>
      </c>
      <c r="E657" s="71" t="s">
        <v>6754</v>
      </c>
      <c r="F657" s="71" t="s">
        <v>6714</v>
      </c>
      <c r="G657" s="73" t="s">
        <v>6703</v>
      </c>
      <c r="H657" s="74" t="s">
        <v>2043</v>
      </c>
      <c r="I657" s="37">
        <v>9401</v>
      </c>
      <c r="J657" s="38">
        <v>1417</v>
      </c>
      <c r="K657" s="46">
        <v>60</v>
      </c>
      <c r="L657" s="88">
        <v>1109.1099999999999</v>
      </c>
      <c r="M657" s="43">
        <f t="shared" si="68"/>
        <v>6.3822996999999999E-3</v>
      </c>
      <c r="N657" s="43">
        <f t="shared" si="69"/>
        <v>8.1540321999999995E-3</v>
      </c>
      <c r="O657" s="76">
        <f t="shared" si="70"/>
        <v>1.716059E-4</v>
      </c>
      <c r="P657" s="22">
        <f t="shared" si="67"/>
        <v>23201</v>
      </c>
      <c r="Q657" s="22"/>
      <c r="R657" s="22"/>
      <c r="S657" s="25"/>
      <c r="T657" s="22"/>
      <c r="U657" s="117"/>
    </row>
    <row r="658" spans="1:21" ht="15" hidden="1">
      <c r="A658" s="116" t="s">
        <v>170</v>
      </c>
      <c r="B658" s="70" t="s">
        <v>5519</v>
      </c>
      <c r="C658" s="71" t="s">
        <v>6767</v>
      </c>
      <c r="D658" s="71" t="s">
        <v>6719</v>
      </c>
      <c r="E658" s="71" t="s">
        <v>6767</v>
      </c>
      <c r="F658" s="71" t="s">
        <v>6714</v>
      </c>
      <c r="G658" s="73" t="s">
        <v>6703</v>
      </c>
      <c r="H658" s="74" t="s">
        <v>2044</v>
      </c>
      <c r="I658" s="37">
        <v>5809</v>
      </c>
      <c r="J658" s="38">
        <v>829</v>
      </c>
      <c r="K658" s="47">
        <v>28</v>
      </c>
      <c r="L658" s="88">
        <v>1029.1099999999999</v>
      </c>
      <c r="M658" s="43">
        <f t="shared" si="68"/>
        <v>4.8201067E-3</v>
      </c>
      <c r="N658" s="43">
        <f t="shared" si="69"/>
        <v>3.8828389999999999E-3</v>
      </c>
      <c r="O658" s="76">
        <f t="shared" si="70"/>
        <v>8.1716299999999996E-5</v>
      </c>
      <c r="P658" s="22">
        <f t="shared" si="67"/>
        <v>11048</v>
      </c>
      <c r="Q658" s="22"/>
      <c r="R658" s="22"/>
      <c r="S658" s="25"/>
      <c r="T658" s="22"/>
      <c r="U658" s="117"/>
    </row>
    <row r="659" spans="1:21" ht="15" hidden="1">
      <c r="A659" s="116" t="s">
        <v>171</v>
      </c>
      <c r="B659" s="70" t="s">
        <v>5520</v>
      </c>
      <c r="C659" s="71" t="s">
        <v>6767</v>
      </c>
      <c r="D659" s="71" t="s">
        <v>6721</v>
      </c>
      <c r="E659" s="71" t="s">
        <v>6710</v>
      </c>
      <c r="F659" s="71" t="s">
        <v>6714</v>
      </c>
      <c r="G659" s="73" t="s">
        <v>6703</v>
      </c>
      <c r="H659" s="74" t="s">
        <v>2045</v>
      </c>
      <c r="I659" s="37">
        <v>13540</v>
      </c>
      <c r="J659" s="38">
        <v>1923</v>
      </c>
      <c r="K659" s="47">
        <v>318</v>
      </c>
      <c r="L659" s="88">
        <v>1534.36</v>
      </c>
      <c r="M659" s="43">
        <f t="shared" si="68"/>
        <v>2.34859675E-2</v>
      </c>
      <c r="N659" s="43">
        <f t="shared" si="69"/>
        <v>2.94347581E-2</v>
      </c>
      <c r="O659" s="76">
        <f t="shared" si="70"/>
        <v>6.1947E-4</v>
      </c>
      <c r="P659" s="22">
        <f t="shared" si="67"/>
        <v>83752</v>
      </c>
      <c r="Q659" s="22"/>
      <c r="R659" s="22"/>
      <c r="S659" s="25"/>
      <c r="T659" s="22"/>
      <c r="U659" s="117"/>
    </row>
    <row r="660" spans="1:21" ht="15" hidden="1">
      <c r="A660" s="116" t="s">
        <v>172</v>
      </c>
      <c r="B660" s="70" t="s">
        <v>5521</v>
      </c>
      <c r="C660" s="71" t="s">
        <v>6767</v>
      </c>
      <c r="D660" s="71" t="s">
        <v>6721</v>
      </c>
      <c r="E660" s="71" t="s">
        <v>6715</v>
      </c>
      <c r="F660" s="71" t="s">
        <v>6714</v>
      </c>
      <c r="G660" s="73" t="s">
        <v>6703</v>
      </c>
      <c r="H660" s="74" t="s">
        <v>2046</v>
      </c>
      <c r="I660" s="37">
        <v>6467</v>
      </c>
      <c r="J660" s="38">
        <v>1020</v>
      </c>
      <c r="K660" s="46">
        <v>47</v>
      </c>
      <c r="L660" s="88">
        <v>1586</v>
      </c>
      <c r="M660" s="43">
        <f t="shared" si="68"/>
        <v>7.2676666000000001E-3</v>
      </c>
      <c r="N660" s="43">
        <f t="shared" si="69"/>
        <v>4.6740352000000001E-3</v>
      </c>
      <c r="O660" s="76">
        <f t="shared" si="70"/>
        <v>9.8367499999999996E-5</v>
      </c>
      <c r="P660" s="22">
        <f t="shared" si="67"/>
        <v>13299</v>
      </c>
      <c r="Q660" s="22"/>
      <c r="R660" s="22"/>
      <c r="S660" s="25"/>
      <c r="T660" s="22"/>
      <c r="U660" s="117"/>
    </row>
    <row r="661" spans="1:21" ht="15" hidden="1">
      <c r="A661" s="116" t="s">
        <v>173</v>
      </c>
      <c r="B661" s="70" t="s">
        <v>5522</v>
      </c>
      <c r="C661" s="71" t="s">
        <v>6767</v>
      </c>
      <c r="D661" s="71" t="s">
        <v>6721</v>
      </c>
      <c r="E661" s="71" t="s">
        <v>6728</v>
      </c>
      <c r="F661" s="71">
        <v>3</v>
      </c>
      <c r="G661" s="73" t="s">
        <v>6704</v>
      </c>
      <c r="H661" s="74" t="s">
        <v>2047</v>
      </c>
      <c r="I661" s="37">
        <v>23609</v>
      </c>
      <c r="J661" s="38">
        <v>3254</v>
      </c>
      <c r="K661" s="46">
        <v>40</v>
      </c>
      <c r="L661" s="88">
        <v>1676.31</v>
      </c>
      <c r="M661" s="43">
        <f t="shared" si="68"/>
        <v>1.6942691E-3</v>
      </c>
      <c r="N661" s="43">
        <f t="shared" si="69"/>
        <v>3.2888615999999999E-3</v>
      </c>
      <c r="O661" s="76">
        <f t="shared" si="70"/>
        <v>6.9215799999999996E-5</v>
      </c>
      <c r="P661" s="22">
        <f t="shared" si="67"/>
        <v>9357</v>
      </c>
      <c r="Q661" s="22"/>
      <c r="R661" s="22"/>
      <c r="S661" s="25"/>
      <c r="T661" s="22"/>
      <c r="U661" s="117"/>
    </row>
    <row r="662" spans="1:21" ht="15" hidden="1">
      <c r="A662" s="116" t="s">
        <v>174</v>
      </c>
      <c r="B662" s="70" t="s">
        <v>5523</v>
      </c>
      <c r="C662" s="71" t="s">
        <v>6767</v>
      </c>
      <c r="D662" s="71" t="s">
        <v>6721</v>
      </c>
      <c r="E662" s="71" t="s">
        <v>6752</v>
      </c>
      <c r="F662" s="71" t="s">
        <v>6714</v>
      </c>
      <c r="G662" s="73" t="s">
        <v>6703</v>
      </c>
      <c r="H662" s="74" t="s">
        <v>2048</v>
      </c>
      <c r="I662" s="37">
        <v>4786</v>
      </c>
      <c r="J662" s="38">
        <v>816</v>
      </c>
      <c r="K662" s="46">
        <v>26</v>
      </c>
      <c r="L662" s="88">
        <v>2708.24</v>
      </c>
      <c r="M662" s="43">
        <f t="shared" si="68"/>
        <v>5.4325114000000002E-3</v>
      </c>
      <c r="N662" s="43">
        <f t="shared" si="69"/>
        <v>1.6368303E-3</v>
      </c>
      <c r="O662" s="76">
        <f t="shared" si="70"/>
        <v>3.4447899999999999E-5</v>
      </c>
      <c r="P662" s="22">
        <f t="shared" si="67"/>
        <v>4657</v>
      </c>
      <c r="Q662" s="22"/>
      <c r="R662" s="22"/>
      <c r="S662" s="25"/>
      <c r="T662" s="22"/>
      <c r="U662" s="117"/>
    </row>
    <row r="663" spans="1:21" ht="15" hidden="1">
      <c r="A663" s="116" t="s">
        <v>175</v>
      </c>
      <c r="B663" s="70" t="s">
        <v>5524</v>
      </c>
      <c r="C663" s="71" t="s">
        <v>6767</v>
      </c>
      <c r="D663" s="71" t="s">
        <v>6721</v>
      </c>
      <c r="E663" s="71" t="s">
        <v>6767</v>
      </c>
      <c r="F663" s="71">
        <v>3</v>
      </c>
      <c r="G663" s="73" t="s">
        <v>6704</v>
      </c>
      <c r="H663" s="74" t="s">
        <v>2049</v>
      </c>
      <c r="I663" s="37">
        <v>10121</v>
      </c>
      <c r="J663" s="38">
        <v>1505</v>
      </c>
      <c r="K663" s="46">
        <v>66</v>
      </c>
      <c r="L663" s="88">
        <v>3194.34</v>
      </c>
      <c r="M663" s="43">
        <f t="shared" si="68"/>
        <v>6.5210946999999997E-3</v>
      </c>
      <c r="N663" s="43">
        <f t="shared" si="69"/>
        <v>3.0723866000000001E-3</v>
      </c>
      <c r="O663" s="76">
        <f t="shared" si="70"/>
        <v>6.4659900000000001E-5</v>
      </c>
      <c r="P663" s="22">
        <f t="shared" si="67"/>
        <v>8742</v>
      </c>
      <c r="Q663" s="22"/>
      <c r="R663" s="22"/>
      <c r="S663" s="25"/>
      <c r="T663" s="22"/>
      <c r="U663" s="117"/>
    </row>
    <row r="664" spans="1:21" ht="15" hidden="1">
      <c r="A664" s="116" t="s">
        <v>176</v>
      </c>
      <c r="B664" s="70" t="s">
        <v>5525</v>
      </c>
      <c r="C664" s="71" t="s">
        <v>6767</v>
      </c>
      <c r="D664" s="71" t="s">
        <v>6721</v>
      </c>
      <c r="E664" s="71" t="s">
        <v>6769</v>
      </c>
      <c r="F664" s="71">
        <v>3</v>
      </c>
      <c r="G664" s="73" t="s">
        <v>6704</v>
      </c>
      <c r="H664" s="74" t="s">
        <v>2050</v>
      </c>
      <c r="I664" s="37">
        <v>12273</v>
      </c>
      <c r="J664" s="38">
        <v>1705</v>
      </c>
      <c r="K664" s="46">
        <v>535</v>
      </c>
      <c r="L664" s="88">
        <v>1679.2</v>
      </c>
      <c r="M664" s="43">
        <f t="shared" si="68"/>
        <v>4.35916238E-2</v>
      </c>
      <c r="N664" s="43">
        <f t="shared" si="69"/>
        <v>4.42613855E-2</v>
      </c>
      <c r="O664" s="76">
        <f t="shared" si="70"/>
        <v>9.3150419999999995E-4</v>
      </c>
      <c r="P664" s="22">
        <f t="shared" si="67"/>
        <v>125939</v>
      </c>
      <c r="Q664" s="22"/>
      <c r="R664" s="22"/>
      <c r="S664" s="25"/>
      <c r="T664" s="22"/>
      <c r="U664" s="117"/>
    </row>
    <row r="665" spans="1:21" ht="15" hidden="1">
      <c r="A665" s="116" t="s">
        <v>177</v>
      </c>
      <c r="B665" s="70" t="s">
        <v>5526</v>
      </c>
      <c r="C665" s="71" t="s">
        <v>6767</v>
      </c>
      <c r="D665" s="71" t="s">
        <v>6728</v>
      </c>
      <c r="E665" s="71" t="s">
        <v>6711</v>
      </c>
      <c r="F665" s="71" t="s">
        <v>6714</v>
      </c>
      <c r="G665" s="73" t="s">
        <v>6703</v>
      </c>
      <c r="H665" s="74" t="s">
        <v>2051</v>
      </c>
      <c r="I665" s="37">
        <v>5845</v>
      </c>
      <c r="J665" s="38">
        <v>998</v>
      </c>
      <c r="K665" s="46">
        <v>115</v>
      </c>
      <c r="L665" s="88">
        <v>699.42</v>
      </c>
      <c r="M665" s="43">
        <f t="shared" si="68"/>
        <v>1.9674935800000001E-2</v>
      </c>
      <c r="N665" s="43">
        <f t="shared" si="69"/>
        <v>2.8074098400000001E-2</v>
      </c>
      <c r="O665" s="76">
        <f t="shared" si="70"/>
        <v>5.908342E-4</v>
      </c>
      <c r="P665" s="22">
        <f t="shared" si="67"/>
        <v>79880</v>
      </c>
      <c r="Q665" s="22"/>
      <c r="R665" s="22"/>
      <c r="S665" s="25"/>
      <c r="T665" s="22"/>
      <c r="U665" s="117"/>
    </row>
    <row r="666" spans="1:21" ht="15" hidden="1">
      <c r="A666" s="116" t="s">
        <v>178</v>
      </c>
      <c r="B666" s="70" t="s">
        <v>5527</v>
      </c>
      <c r="C666" s="71" t="s">
        <v>6767</v>
      </c>
      <c r="D666" s="71" t="s">
        <v>6728</v>
      </c>
      <c r="E666" s="71" t="s">
        <v>6710</v>
      </c>
      <c r="F666" s="71">
        <v>3</v>
      </c>
      <c r="G666" s="73" t="s">
        <v>6704</v>
      </c>
      <c r="H666" s="74" t="s">
        <v>2052</v>
      </c>
      <c r="I666" s="37">
        <v>10649</v>
      </c>
      <c r="J666" s="38">
        <v>1643</v>
      </c>
      <c r="K666" s="46">
        <v>60</v>
      </c>
      <c r="L666" s="88">
        <v>705.23</v>
      </c>
      <c r="M666" s="43">
        <f t="shared" si="68"/>
        <v>5.6343317999999996E-3</v>
      </c>
      <c r="N666" s="43">
        <f t="shared" si="69"/>
        <v>1.3126507799999999E-2</v>
      </c>
      <c r="O666" s="76">
        <f t="shared" si="70"/>
        <v>2.7625419999999999E-4</v>
      </c>
      <c r="P666" s="22">
        <f t="shared" si="67"/>
        <v>37349</v>
      </c>
      <c r="Q666" s="22"/>
      <c r="R666" s="22"/>
      <c r="S666" s="25"/>
      <c r="T666" s="22"/>
      <c r="U666" s="117"/>
    </row>
    <row r="667" spans="1:21" ht="15" hidden="1">
      <c r="A667" s="116" t="s">
        <v>179</v>
      </c>
      <c r="B667" s="70" t="s">
        <v>5528</v>
      </c>
      <c r="C667" s="71" t="s">
        <v>6767</v>
      </c>
      <c r="D667" s="71" t="s">
        <v>6728</v>
      </c>
      <c r="E667" s="71" t="s">
        <v>6715</v>
      </c>
      <c r="F667" s="71" t="s">
        <v>6714</v>
      </c>
      <c r="G667" s="73" t="s">
        <v>6703</v>
      </c>
      <c r="H667" s="74" t="s">
        <v>2053</v>
      </c>
      <c r="I667" s="37">
        <v>4730</v>
      </c>
      <c r="J667" s="38">
        <v>750</v>
      </c>
      <c r="K667" s="46">
        <v>46</v>
      </c>
      <c r="L667" s="88">
        <v>1049.1300000000001</v>
      </c>
      <c r="M667" s="43">
        <f t="shared" si="68"/>
        <v>9.7251585000000008E-3</v>
      </c>
      <c r="N667" s="43">
        <f t="shared" si="69"/>
        <v>6.9523021999999997E-3</v>
      </c>
      <c r="O667" s="76">
        <f t="shared" si="70"/>
        <v>1.4631480000000001E-4</v>
      </c>
      <c r="P667" s="22">
        <f t="shared" si="67"/>
        <v>19781</v>
      </c>
      <c r="Q667" s="22"/>
      <c r="R667" s="22"/>
      <c r="S667" s="25"/>
      <c r="T667" s="22"/>
      <c r="U667" s="117"/>
    </row>
    <row r="668" spans="1:21" ht="15" hidden="1">
      <c r="A668" s="116" t="s">
        <v>180</v>
      </c>
      <c r="B668" s="70" t="s">
        <v>5529</v>
      </c>
      <c r="C668" s="71" t="s">
        <v>6767</v>
      </c>
      <c r="D668" s="71" t="s">
        <v>6728</v>
      </c>
      <c r="E668" s="71" t="s">
        <v>6717</v>
      </c>
      <c r="F668" s="71">
        <v>3</v>
      </c>
      <c r="G668" s="73" t="s">
        <v>6704</v>
      </c>
      <c r="H668" s="74" t="s">
        <v>2054</v>
      </c>
      <c r="I668" s="37">
        <v>34666</v>
      </c>
      <c r="J668" s="38">
        <v>5438</v>
      </c>
      <c r="K668" s="47">
        <v>219</v>
      </c>
      <c r="L668" s="88">
        <v>1429.79</v>
      </c>
      <c r="M668" s="43">
        <f t="shared" si="68"/>
        <v>6.3174290999999999E-3</v>
      </c>
      <c r="N668" s="43">
        <f t="shared" si="69"/>
        <v>2.4027430200000002E-2</v>
      </c>
      <c r="O668" s="76">
        <f t="shared" si="70"/>
        <v>5.0566990000000002E-4</v>
      </c>
      <c r="P668" s="22">
        <f t="shared" si="67"/>
        <v>68366</v>
      </c>
      <c r="Q668" s="22"/>
      <c r="R668" s="22"/>
      <c r="S668" s="25"/>
      <c r="T668" s="22"/>
      <c r="U668" s="117"/>
    </row>
    <row r="669" spans="1:21" ht="15" hidden="1">
      <c r="A669" s="116" t="s">
        <v>181</v>
      </c>
      <c r="B669" s="70" t="s">
        <v>5530</v>
      </c>
      <c r="C669" s="71" t="s">
        <v>6767</v>
      </c>
      <c r="D669" s="71" t="s">
        <v>6728</v>
      </c>
      <c r="E669" s="71" t="s">
        <v>6719</v>
      </c>
      <c r="F669" s="71" t="s">
        <v>6714</v>
      </c>
      <c r="G669" s="73" t="s">
        <v>6703</v>
      </c>
      <c r="H669" s="74" t="s">
        <v>2055</v>
      </c>
      <c r="I669" s="37">
        <v>4440</v>
      </c>
      <c r="J669" s="38">
        <v>808</v>
      </c>
      <c r="K669" s="46">
        <v>44</v>
      </c>
      <c r="L669" s="88">
        <v>1002.07</v>
      </c>
      <c r="M669" s="43">
        <f t="shared" si="68"/>
        <v>9.9099098999999996E-3</v>
      </c>
      <c r="N669" s="43">
        <f t="shared" si="69"/>
        <v>7.9906665000000002E-3</v>
      </c>
      <c r="O669" s="76">
        <f t="shared" si="70"/>
        <v>1.6816770000000001E-4</v>
      </c>
      <c r="P669" s="22">
        <f t="shared" si="67"/>
        <v>22736</v>
      </c>
      <c r="Q669" s="22"/>
      <c r="R669" s="22"/>
      <c r="S669" s="25"/>
      <c r="T669" s="22"/>
      <c r="U669" s="117"/>
    </row>
    <row r="670" spans="1:21" ht="15" hidden="1">
      <c r="A670" s="116" t="s">
        <v>182</v>
      </c>
      <c r="B670" s="70" t="s">
        <v>5531</v>
      </c>
      <c r="C670" s="71" t="s">
        <v>6767</v>
      </c>
      <c r="D670" s="71" t="s">
        <v>6728</v>
      </c>
      <c r="E670" s="71" t="s">
        <v>6721</v>
      </c>
      <c r="F670" s="71" t="s">
        <v>6714</v>
      </c>
      <c r="G670" s="73" t="s">
        <v>6703</v>
      </c>
      <c r="H670" s="74" t="s">
        <v>2056</v>
      </c>
      <c r="I670" s="37">
        <v>3239</v>
      </c>
      <c r="J670" s="38">
        <v>458</v>
      </c>
      <c r="K670" s="46">
        <v>16</v>
      </c>
      <c r="L670" s="88">
        <v>751.34</v>
      </c>
      <c r="M670" s="43">
        <f t="shared" si="68"/>
        <v>4.9397961999999998E-3</v>
      </c>
      <c r="N670" s="43">
        <f t="shared" si="69"/>
        <v>3.0111888E-3</v>
      </c>
      <c r="O670" s="76">
        <f t="shared" si="70"/>
        <v>6.3372000000000002E-5</v>
      </c>
      <c r="P670" s="22">
        <f t="shared" si="67"/>
        <v>8567</v>
      </c>
      <c r="Q670" s="22"/>
      <c r="R670" s="22"/>
      <c r="S670" s="25"/>
      <c r="T670" s="22"/>
      <c r="U670" s="117"/>
    </row>
    <row r="671" spans="1:21" ht="15" hidden="1">
      <c r="A671" s="116" t="s">
        <v>183</v>
      </c>
      <c r="B671" s="70" t="s">
        <v>5532</v>
      </c>
      <c r="C671" s="71" t="s">
        <v>6767</v>
      </c>
      <c r="D671" s="71" t="s">
        <v>6728</v>
      </c>
      <c r="E671" s="71" t="s">
        <v>6728</v>
      </c>
      <c r="F671" s="71" t="s">
        <v>6714</v>
      </c>
      <c r="G671" s="73" t="s">
        <v>6703</v>
      </c>
      <c r="H671" s="74" t="s">
        <v>2057</v>
      </c>
      <c r="I671" s="37">
        <v>7610</v>
      </c>
      <c r="J671" s="38">
        <v>1361</v>
      </c>
      <c r="K671" s="46">
        <v>18</v>
      </c>
      <c r="L671" s="88">
        <v>1336.39</v>
      </c>
      <c r="M671" s="43">
        <f t="shared" si="68"/>
        <v>2.3653087999999998E-3</v>
      </c>
      <c r="N671" s="43">
        <f t="shared" si="69"/>
        <v>2.4088666000000002E-3</v>
      </c>
      <c r="O671" s="76">
        <f t="shared" si="70"/>
        <v>5.0695799999999997E-5</v>
      </c>
      <c r="P671" s="22">
        <f t="shared" si="67"/>
        <v>6854</v>
      </c>
      <c r="Q671" s="22"/>
      <c r="R671" s="22"/>
      <c r="S671" s="25"/>
      <c r="T671" s="22"/>
      <c r="U671" s="117"/>
    </row>
    <row r="672" spans="1:21" ht="15" hidden="1">
      <c r="A672" s="116" t="s">
        <v>184</v>
      </c>
      <c r="B672" s="70" t="s">
        <v>5533</v>
      </c>
      <c r="C672" s="71" t="s">
        <v>6767</v>
      </c>
      <c r="D672" s="71" t="s">
        <v>6728</v>
      </c>
      <c r="E672" s="71" t="s">
        <v>6752</v>
      </c>
      <c r="F672" s="71" t="s">
        <v>6714</v>
      </c>
      <c r="G672" s="73" t="s">
        <v>6703</v>
      </c>
      <c r="H672" s="74" t="s">
        <v>2058</v>
      </c>
      <c r="I672" s="37">
        <v>6024</v>
      </c>
      <c r="J672" s="38">
        <v>854</v>
      </c>
      <c r="K672" s="46">
        <v>37</v>
      </c>
      <c r="L672" s="88">
        <v>732.3</v>
      </c>
      <c r="M672" s="43">
        <f t="shared" si="68"/>
        <v>6.1420982000000004E-3</v>
      </c>
      <c r="N672" s="43">
        <f t="shared" si="69"/>
        <v>7.1628456000000004E-3</v>
      </c>
      <c r="O672" s="76">
        <f t="shared" si="70"/>
        <v>1.5074580000000001E-4</v>
      </c>
      <c r="P672" s="22">
        <f t="shared" si="67"/>
        <v>20380</v>
      </c>
      <c r="Q672" s="22"/>
      <c r="R672" s="22"/>
      <c r="S672" s="25"/>
      <c r="T672" s="22"/>
      <c r="U672" s="117"/>
    </row>
    <row r="673" spans="1:21" ht="15" hidden="1">
      <c r="A673" s="116" t="s">
        <v>185</v>
      </c>
      <c r="B673" s="70" t="s">
        <v>5534</v>
      </c>
      <c r="C673" s="71" t="s">
        <v>6767</v>
      </c>
      <c r="D673" s="71" t="s">
        <v>6752</v>
      </c>
      <c r="E673" s="71" t="s">
        <v>6711</v>
      </c>
      <c r="F673" s="71" t="s">
        <v>6712</v>
      </c>
      <c r="G673" s="73" t="s">
        <v>6702</v>
      </c>
      <c r="H673" s="74" t="s">
        <v>2059</v>
      </c>
      <c r="I673" s="37">
        <v>17892</v>
      </c>
      <c r="J673" s="38">
        <v>2189</v>
      </c>
      <c r="K673" s="46">
        <v>154</v>
      </c>
      <c r="L673" s="88">
        <v>1660.7</v>
      </c>
      <c r="M673" s="43">
        <f t="shared" si="68"/>
        <v>8.6071987000000006E-3</v>
      </c>
      <c r="N673" s="43">
        <f t="shared" si="69"/>
        <v>1.1345310900000001E-2</v>
      </c>
      <c r="O673" s="76">
        <f t="shared" si="70"/>
        <v>2.3876799999999999E-4</v>
      </c>
      <c r="P673" s="22">
        <f t="shared" si="67"/>
        <v>32281</v>
      </c>
      <c r="Q673" s="22"/>
      <c r="R673" s="22"/>
      <c r="S673" s="25"/>
      <c r="T673" s="22"/>
      <c r="U673" s="117"/>
    </row>
    <row r="674" spans="1:21" ht="15" hidden="1">
      <c r="A674" s="116" t="s">
        <v>186</v>
      </c>
      <c r="B674" s="70" t="s">
        <v>5535</v>
      </c>
      <c r="C674" s="71" t="s">
        <v>6767</v>
      </c>
      <c r="D674" s="71" t="s">
        <v>6752</v>
      </c>
      <c r="E674" s="71" t="s">
        <v>6710</v>
      </c>
      <c r="F674" s="71" t="s">
        <v>6712</v>
      </c>
      <c r="G674" s="73" t="s">
        <v>6702</v>
      </c>
      <c r="H674" s="74" t="s">
        <v>2060</v>
      </c>
      <c r="I674" s="37">
        <v>66265</v>
      </c>
      <c r="J674" s="38">
        <v>7787</v>
      </c>
      <c r="K674" s="46">
        <v>884</v>
      </c>
      <c r="L674" s="88">
        <v>1406.99</v>
      </c>
      <c r="M674" s="43">
        <f t="shared" si="68"/>
        <v>1.33403757E-2</v>
      </c>
      <c r="N674" s="43">
        <f t="shared" si="69"/>
        <v>7.3832440499999999E-2</v>
      </c>
      <c r="O674" s="76">
        <f t="shared" si="70"/>
        <v>1.5538425999999999E-3</v>
      </c>
      <c r="P674" s="22">
        <f t="shared" si="67"/>
        <v>210079</v>
      </c>
      <c r="Q674" s="22"/>
      <c r="R674" s="22"/>
      <c r="S674" s="25"/>
      <c r="T674" s="22"/>
      <c r="U674" s="117"/>
    </row>
    <row r="675" spans="1:21" ht="15" hidden="1">
      <c r="A675" s="116" t="s">
        <v>187</v>
      </c>
      <c r="B675" s="70" t="s">
        <v>5536</v>
      </c>
      <c r="C675" s="71" t="s">
        <v>6767</v>
      </c>
      <c r="D675" s="71" t="s">
        <v>6752</v>
      </c>
      <c r="E675" s="71" t="s">
        <v>6715</v>
      </c>
      <c r="F675" s="71" t="s">
        <v>6714</v>
      </c>
      <c r="G675" s="73" t="s">
        <v>6703</v>
      </c>
      <c r="H675" s="74" t="s">
        <v>2061</v>
      </c>
      <c r="I675" s="37">
        <v>4535</v>
      </c>
      <c r="J675" s="38">
        <v>676</v>
      </c>
      <c r="K675" s="46">
        <v>43</v>
      </c>
      <c r="L675" s="88">
        <v>1136.23</v>
      </c>
      <c r="M675" s="43">
        <f t="shared" si="68"/>
        <v>9.4818080999999992E-3</v>
      </c>
      <c r="N675" s="43">
        <f t="shared" si="69"/>
        <v>5.6412014000000003E-3</v>
      </c>
      <c r="O675" s="76">
        <f t="shared" si="70"/>
        <v>1.1872200000000001E-4</v>
      </c>
      <c r="P675" s="22">
        <f t="shared" si="67"/>
        <v>16051</v>
      </c>
      <c r="Q675" s="22"/>
      <c r="R675" s="22"/>
      <c r="S675" s="25"/>
      <c r="T675" s="22"/>
      <c r="U675" s="117"/>
    </row>
    <row r="676" spans="1:21" ht="15" hidden="1">
      <c r="A676" s="116" t="s">
        <v>188</v>
      </c>
      <c r="B676" s="70" t="s">
        <v>5537</v>
      </c>
      <c r="C676" s="71" t="s">
        <v>6767</v>
      </c>
      <c r="D676" s="71" t="s">
        <v>6752</v>
      </c>
      <c r="E676" s="71" t="s">
        <v>6717</v>
      </c>
      <c r="F676" s="71" t="s">
        <v>6714</v>
      </c>
      <c r="G676" s="73" t="s">
        <v>6703</v>
      </c>
      <c r="H676" s="74" t="s">
        <v>2062</v>
      </c>
      <c r="I676" s="37">
        <v>7600</v>
      </c>
      <c r="J676" s="38">
        <v>1096</v>
      </c>
      <c r="K676" s="47">
        <v>25</v>
      </c>
      <c r="L676" s="88">
        <v>1517.14</v>
      </c>
      <c r="M676" s="43">
        <f t="shared" si="68"/>
        <v>3.2894736E-3</v>
      </c>
      <c r="N676" s="43">
        <f t="shared" si="69"/>
        <v>2.3763548000000001E-3</v>
      </c>
      <c r="O676" s="76">
        <f t="shared" si="70"/>
        <v>5.0011600000000001E-5</v>
      </c>
      <c r="P676" s="22">
        <f t="shared" si="67"/>
        <v>6761</v>
      </c>
      <c r="Q676" s="22"/>
      <c r="R676" s="22"/>
      <c r="S676" s="25"/>
      <c r="T676" s="22"/>
      <c r="U676" s="117"/>
    </row>
    <row r="677" spans="1:21" ht="15" hidden="1">
      <c r="A677" s="116" t="s">
        <v>189</v>
      </c>
      <c r="B677" s="70" t="s">
        <v>5538</v>
      </c>
      <c r="C677" s="71" t="s">
        <v>6767</v>
      </c>
      <c r="D677" s="71" t="s">
        <v>6752</v>
      </c>
      <c r="E677" s="71" t="s">
        <v>6719</v>
      </c>
      <c r="F677" s="71" t="s">
        <v>6714</v>
      </c>
      <c r="G677" s="73" t="s">
        <v>6703</v>
      </c>
      <c r="H677" s="74" t="s">
        <v>2063</v>
      </c>
      <c r="I677" s="37">
        <v>7704</v>
      </c>
      <c r="J677" s="38">
        <v>1092</v>
      </c>
      <c r="K677" s="46">
        <v>27</v>
      </c>
      <c r="L677" s="88">
        <v>2145.0700000000002</v>
      </c>
      <c r="M677" s="43">
        <f t="shared" si="68"/>
        <v>3.5046728000000002E-3</v>
      </c>
      <c r="N677" s="43">
        <f t="shared" si="69"/>
        <v>1.7841388000000001E-3</v>
      </c>
      <c r="O677" s="76">
        <f t="shared" si="70"/>
        <v>3.7548100000000001E-5</v>
      </c>
      <c r="P677" s="22">
        <f t="shared" si="67"/>
        <v>5076</v>
      </c>
      <c r="Q677" s="22"/>
      <c r="R677" s="22"/>
      <c r="S677" s="25"/>
      <c r="T677" s="22"/>
      <c r="U677" s="117"/>
    </row>
    <row r="678" spans="1:21" ht="15" hidden="1">
      <c r="A678" s="116" t="s">
        <v>190</v>
      </c>
      <c r="B678" s="70" t="s">
        <v>5539</v>
      </c>
      <c r="C678" s="71" t="s">
        <v>6767</v>
      </c>
      <c r="D678" s="71" t="s">
        <v>6752</v>
      </c>
      <c r="E678" s="71" t="s">
        <v>6721</v>
      </c>
      <c r="F678" s="71" t="s">
        <v>6714</v>
      </c>
      <c r="G678" s="73" t="s">
        <v>6703</v>
      </c>
      <c r="H678" s="74" t="s">
        <v>2064</v>
      </c>
      <c r="I678" s="37">
        <v>8198</v>
      </c>
      <c r="J678" s="38">
        <v>1229</v>
      </c>
      <c r="K678" s="46">
        <v>19</v>
      </c>
      <c r="L678" s="88">
        <v>1444.98</v>
      </c>
      <c r="M678" s="43">
        <f t="shared" si="68"/>
        <v>2.3176384E-3</v>
      </c>
      <c r="N678" s="43">
        <f t="shared" si="69"/>
        <v>1.9712228000000002E-3</v>
      </c>
      <c r="O678" s="76">
        <f t="shared" si="70"/>
        <v>4.1485400000000001E-5</v>
      </c>
      <c r="P678" s="22">
        <f t="shared" si="67"/>
        <v>5608</v>
      </c>
      <c r="Q678" s="22"/>
      <c r="R678" s="22"/>
      <c r="S678" s="25"/>
      <c r="T678" s="22"/>
      <c r="U678" s="117"/>
    </row>
    <row r="679" spans="1:21" ht="15" hidden="1">
      <c r="A679" s="116" t="s">
        <v>191</v>
      </c>
      <c r="B679" s="70" t="s">
        <v>5540</v>
      </c>
      <c r="C679" s="71" t="s">
        <v>6767</v>
      </c>
      <c r="D679" s="71" t="s">
        <v>6752</v>
      </c>
      <c r="E679" s="71" t="s">
        <v>6728</v>
      </c>
      <c r="F679" s="71" t="s">
        <v>6714</v>
      </c>
      <c r="G679" s="73" t="s">
        <v>6703</v>
      </c>
      <c r="H679" s="74" t="s">
        <v>2060</v>
      </c>
      <c r="I679" s="37">
        <v>7105</v>
      </c>
      <c r="J679" s="38">
        <v>1083</v>
      </c>
      <c r="K679" s="46">
        <v>33</v>
      </c>
      <c r="L679" s="88">
        <v>2522.16</v>
      </c>
      <c r="M679" s="43">
        <f t="shared" si="68"/>
        <v>4.6446164E-3</v>
      </c>
      <c r="N679" s="43">
        <f t="shared" si="69"/>
        <v>1.9943697E-3</v>
      </c>
      <c r="O679" s="76">
        <f t="shared" si="70"/>
        <v>4.1972499999999998E-5</v>
      </c>
      <c r="P679" s="22">
        <f t="shared" si="67"/>
        <v>5674</v>
      </c>
      <c r="Q679" s="22"/>
      <c r="R679" s="22"/>
      <c r="S679" s="25"/>
      <c r="T679" s="22"/>
      <c r="U679" s="117"/>
    </row>
    <row r="680" spans="1:21" ht="15" hidden="1">
      <c r="A680" s="116" t="s">
        <v>192</v>
      </c>
      <c r="B680" s="70" t="s">
        <v>5541</v>
      </c>
      <c r="C680" s="71" t="s">
        <v>6767</v>
      </c>
      <c r="D680" s="71" t="s">
        <v>6754</v>
      </c>
      <c r="E680" s="71" t="s">
        <v>6711</v>
      </c>
      <c r="F680" s="71">
        <v>3</v>
      </c>
      <c r="G680" s="73" t="s">
        <v>6704</v>
      </c>
      <c r="H680" s="74" t="s">
        <v>2065</v>
      </c>
      <c r="I680" s="37">
        <v>12715</v>
      </c>
      <c r="J680" s="38">
        <v>1963</v>
      </c>
      <c r="K680" s="46">
        <v>94</v>
      </c>
      <c r="L680" s="88">
        <v>2226.7399999999998</v>
      </c>
      <c r="M680" s="43">
        <f t="shared" si="68"/>
        <v>7.3928429999999996E-3</v>
      </c>
      <c r="N680" s="43">
        <f t="shared" si="69"/>
        <v>6.5172182999999996E-3</v>
      </c>
      <c r="O680" s="76">
        <f t="shared" si="70"/>
        <v>1.3715830000000001E-4</v>
      </c>
      <c r="P680" s="22">
        <f t="shared" si="67"/>
        <v>18543</v>
      </c>
      <c r="Q680" s="22"/>
      <c r="R680" s="22"/>
      <c r="S680" s="25"/>
      <c r="T680" s="22"/>
      <c r="U680" s="117"/>
    </row>
    <row r="681" spans="1:21" ht="15" hidden="1">
      <c r="A681" s="116" t="s">
        <v>193</v>
      </c>
      <c r="B681" s="70" t="s">
        <v>5542</v>
      </c>
      <c r="C681" s="71" t="s">
        <v>6767</v>
      </c>
      <c r="D681" s="71" t="s">
        <v>6754</v>
      </c>
      <c r="E681" s="71" t="s">
        <v>6710</v>
      </c>
      <c r="F681" s="71" t="s">
        <v>6714</v>
      </c>
      <c r="G681" s="73" t="s">
        <v>6703</v>
      </c>
      <c r="H681" s="74" t="s">
        <v>2066</v>
      </c>
      <c r="I681" s="37">
        <v>4096</v>
      </c>
      <c r="J681" s="38">
        <v>582</v>
      </c>
      <c r="K681" s="46">
        <v>52</v>
      </c>
      <c r="L681" s="88">
        <v>1300.8</v>
      </c>
      <c r="M681" s="43">
        <f t="shared" ref="M681:M712" si="71" xml:space="preserve"> ROUNDDOWN(K681/I681,10)</f>
        <v>1.26953125E-2</v>
      </c>
      <c r="N681" s="43">
        <f t="shared" ref="N681:N712" si="72">ROUNDDOWN(J681*M681/L681,10)</f>
        <v>5.6800983000000003E-3</v>
      </c>
      <c r="O681" s="76">
        <f t="shared" ref="O681:O712" si="73">ROUNDDOWN(N681/$N$2499,10)</f>
        <v>1.195406E-4</v>
      </c>
      <c r="P681" s="22">
        <f t="shared" si="67"/>
        <v>16161</v>
      </c>
      <c r="Q681" s="22"/>
      <c r="R681" s="22"/>
      <c r="S681" s="25"/>
      <c r="T681" s="22"/>
      <c r="U681" s="117"/>
    </row>
    <row r="682" spans="1:21" ht="15" hidden="1">
      <c r="A682" s="116" t="s">
        <v>194</v>
      </c>
      <c r="B682" s="70" t="s">
        <v>5543</v>
      </c>
      <c r="C682" s="71" t="s">
        <v>6767</v>
      </c>
      <c r="D682" s="71" t="s">
        <v>6754</v>
      </c>
      <c r="E682" s="71" t="s">
        <v>6715</v>
      </c>
      <c r="F682" s="71" t="s">
        <v>6714</v>
      </c>
      <c r="G682" s="73" t="s">
        <v>6703</v>
      </c>
      <c r="H682" s="74" t="s">
        <v>2067</v>
      </c>
      <c r="I682" s="37">
        <v>4645</v>
      </c>
      <c r="J682" s="38">
        <v>662</v>
      </c>
      <c r="K682" s="46">
        <v>30</v>
      </c>
      <c r="L682" s="88">
        <v>879.18</v>
      </c>
      <c r="M682" s="43">
        <f t="shared" si="71"/>
        <v>6.4585574999999999E-3</v>
      </c>
      <c r="N682" s="43">
        <f t="shared" si="72"/>
        <v>4.8631281999999996E-3</v>
      </c>
      <c r="O682" s="76">
        <f t="shared" si="73"/>
        <v>1.0234709999999999E-4</v>
      </c>
      <c r="P682" s="22">
        <f t="shared" si="67"/>
        <v>13837</v>
      </c>
      <c r="Q682" s="22"/>
      <c r="R682" s="22"/>
      <c r="S682" s="25"/>
      <c r="T682" s="22"/>
      <c r="U682" s="117"/>
    </row>
    <row r="683" spans="1:21" ht="15" hidden="1">
      <c r="A683" s="116" t="s">
        <v>195</v>
      </c>
      <c r="B683" s="70" t="s">
        <v>5544</v>
      </c>
      <c r="C683" s="71" t="s">
        <v>6767</v>
      </c>
      <c r="D683" s="71" t="s">
        <v>6754</v>
      </c>
      <c r="E683" s="71" t="s">
        <v>6717</v>
      </c>
      <c r="F683" s="71">
        <v>3</v>
      </c>
      <c r="G683" s="73" t="s">
        <v>6704</v>
      </c>
      <c r="H683" s="74" t="s">
        <v>2068</v>
      </c>
      <c r="I683" s="37">
        <v>11719</v>
      </c>
      <c r="J683" s="38">
        <v>1705</v>
      </c>
      <c r="K683" s="46">
        <v>82</v>
      </c>
      <c r="L683" s="88">
        <v>1266.07</v>
      </c>
      <c r="M683" s="43">
        <f t="shared" si="71"/>
        <v>6.997184E-3</v>
      </c>
      <c r="N683" s="43">
        <f t="shared" si="72"/>
        <v>9.4230166000000004E-3</v>
      </c>
      <c r="O683" s="76">
        <f t="shared" si="73"/>
        <v>1.9831229999999999E-4</v>
      </c>
      <c r="P683" s="22">
        <f t="shared" si="67"/>
        <v>26811</v>
      </c>
      <c r="Q683" s="22"/>
      <c r="R683" s="22"/>
      <c r="S683" s="25"/>
      <c r="T683" s="22"/>
      <c r="U683" s="117"/>
    </row>
    <row r="684" spans="1:21" ht="15" hidden="1">
      <c r="A684" s="116" t="s">
        <v>196</v>
      </c>
      <c r="B684" s="70" t="s">
        <v>5545</v>
      </c>
      <c r="C684" s="71" t="s">
        <v>6767</v>
      </c>
      <c r="D684" s="71" t="s">
        <v>6754</v>
      </c>
      <c r="E684" s="71" t="s">
        <v>6719</v>
      </c>
      <c r="F684" s="71" t="s">
        <v>6714</v>
      </c>
      <c r="G684" s="73" t="s">
        <v>6703</v>
      </c>
      <c r="H684" s="74" t="s">
        <v>2069</v>
      </c>
      <c r="I684" s="37">
        <v>4857</v>
      </c>
      <c r="J684" s="38">
        <v>789</v>
      </c>
      <c r="K684" s="46">
        <v>21</v>
      </c>
      <c r="L684" s="88">
        <v>8090.04</v>
      </c>
      <c r="M684" s="43">
        <f t="shared" si="71"/>
        <v>4.3236565000000001E-3</v>
      </c>
      <c r="N684" s="43">
        <f t="shared" si="72"/>
        <v>4.2167460000000002E-4</v>
      </c>
      <c r="O684" s="76">
        <f t="shared" si="73"/>
        <v>8.8743000000000007E-6</v>
      </c>
      <c r="P684" s="22">
        <f t="shared" si="67"/>
        <v>1199</v>
      </c>
      <c r="Q684" s="22"/>
      <c r="R684" s="22"/>
      <c r="S684" s="25"/>
      <c r="T684" s="22"/>
      <c r="U684" s="117"/>
    </row>
    <row r="685" spans="1:21" ht="15" hidden="1">
      <c r="A685" s="116" t="s">
        <v>197</v>
      </c>
      <c r="B685" s="70" t="s">
        <v>5546</v>
      </c>
      <c r="C685" s="71" t="s">
        <v>6767</v>
      </c>
      <c r="D685" s="71" t="s">
        <v>6754</v>
      </c>
      <c r="E685" s="71" t="s">
        <v>6721</v>
      </c>
      <c r="F685" s="71" t="s">
        <v>6714</v>
      </c>
      <c r="G685" s="73" t="s">
        <v>6703</v>
      </c>
      <c r="H685" s="74" t="s">
        <v>2070</v>
      </c>
      <c r="I685" s="37">
        <v>4837</v>
      </c>
      <c r="J685" s="38">
        <v>810</v>
      </c>
      <c r="K685" s="46">
        <v>17</v>
      </c>
      <c r="L685" s="88">
        <v>747.82</v>
      </c>
      <c r="M685" s="43">
        <f t="shared" si="71"/>
        <v>3.5145750999999999E-3</v>
      </c>
      <c r="N685" s="43">
        <f t="shared" si="72"/>
        <v>3.8068061999999999E-3</v>
      </c>
      <c r="O685" s="76">
        <f t="shared" si="73"/>
        <v>8.0116200000000004E-5</v>
      </c>
      <c r="P685" s="22">
        <f t="shared" si="67"/>
        <v>10831</v>
      </c>
      <c r="Q685" s="22"/>
      <c r="R685" s="22"/>
      <c r="S685" s="25"/>
      <c r="T685" s="22"/>
      <c r="U685" s="117"/>
    </row>
    <row r="686" spans="1:21" ht="15" hidden="1">
      <c r="A686" s="116" t="s">
        <v>198</v>
      </c>
      <c r="B686" s="70" t="s">
        <v>5547</v>
      </c>
      <c r="C686" s="71" t="s">
        <v>6767</v>
      </c>
      <c r="D686" s="71" t="s">
        <v>6754</v>
      </c>
      <c r="E686" s="71" t="s">
        <v>6728</v>
      </c>
      <c r="F686" s="71" t="s">
        <v>6714</v>
      </c>
      <c r="G686" s="73" t="s">
        <v>6703</v>
      </c>
      <c r="H686" s="74" t="s">
        <v>2071</v>
      </c>
      <c r="I686" s="37">
        <v>4665</v>
      </c>
      <c r="J686" s="38">
        <v>670</v>
      </c>
      <c r="K686" s="46">
        <v>39</v>
      </c>
      <c r="L686" s="88">
        <v>885.63</v>
      </c>
      <c r="M686" s="43">
        <f t="shared" si="71"/>
        <v>8.3601286000000007E-3</v>
      </c>
      <c r="N686" s="43">
        <f t="shared" si="72"/>
        <v>6.3246346000000002E-3</v>
      </c>
      <c r="O686" s="76">
        <f t="shared" si="73"/>
        <v>1.3310519999999999E-4</v>
      </c>
      <c r="P686" s="22">
        <f t="shared" si="67"/>
        <v>17995</v>
      </c>
      <c r="Q686" s="22"/>
      <c r="R686" s="22"/>
      <c r="S686" s="25"/>
      <c r="T686" s="22"/>
      <c r="U686" s="117"/>
    </row>
    <row r="687" spans="1:21" ht="15" hidden="1">
      <c r="A687" s="116" t="s">
        <v>199</v>
      </c>
      <c r="B687" s="70" t="s">
        <v>5548</v>
      </c>
      <c r="C687" s="71" t="s">
        <v>6767</v>
      </c>
      <c r="D687" s="71" t="s">
        <v>6754</v>
      </c>
      <c r="E687" s="71" t="s">
        <v>6752</v>
      </c>
      <c r="F687" s="71" t="s">
        <v>6714</v>
      </c>
      <c r="G687" s="73" t="s">
        <v>6703</v>
      </c>
      <c r="H687" s="74" t="s">
        <v>2072</v>
      </c>
      <c r="I687" s="37">
        <v>4469</v>
      </c>
      <c r="J687" s="38">
        <v>628</v>
      </c>
      <c r="K687" s="46">
        <v>104</v>
      </c>
      <c r="L687" s="88">
        <v>3701.7</v>
      </c>
      <c r="M687" s="43">
        <f t="shared" si="71"/>
        <v>2.3271425299999999E-2</v>
      </c>
      <c r="N687" s="43">
        <f t="shared" si="72"/>
        <v>3.9480386999999999E-3</v>
      </c>
      <c r="O687" s="76">
        <f t="shared" si="73"/>
        <v>8.3088499999999996E-5</v>
      </c>
      <c r="P687" s="22">
        <f t="shared" si="67"/>
        <v>11233</v>
      </c>
      <c r="Q687" s="22"/>
      <c r="R687" s="22"/>
      <c r="S687" s="25"/>
      <c r="T687" s="22"/>
      <c r="U687" s="117"/>
    </row>
    <row r="688" spans="1:21" ht="15" hidden="1">
      <c r="A688" s="116" t="s">
        <v>200</v>
      </c>
      <c r="B688" s="70" t="s">
        <v>5549</v>
      </c>
      <c r="C688" s="71" t="s">
        <v>6767</v>
      </c>
      <c r="D688" s="71" t="s">
        <v>6767</v>
      </c>
      <c r="E688" s="71" t="s">
        <v>6711</v>
      </c>
      <c r="F688" s="71" t="s">
        <v>6714</v>
      </c>
      <c r="G688" s="73" t="s">
        <v>6703</v>
      </c>
      <c r="H688" s="74" t="s">
        <v>7043</v>
      </c>
      <c r="I688" s="37">
        <v>4397</v>
      </c>
      <c r="J688" s="38">
        <v>646</v>
      </c>
      <c r="K688" s="46">
        <v>55</v>
      </c>
      <c r="L688" s="88">
        <v>698.77</v>
      </c>
      <c r="M688" s="43">
        <f t="shared" si="71"/>
        <v>1.2508528499999999E-2</v>
      </c>
      <c r="N688" s="43">
        <f t="shared" si="72"/>
        <v>1.15639043E-2</v>
      </c>
      <c r="O688" s="76">
        <f t="shared" si="73"/>
        <v>2.4336839999999999E-4</v>
      </c>
      <c r="P688" s="22">
        <f t="shared" si="67"/>
        <v>32903</v>
      </c>
      <c r="Q688" s="22"/>
      <c r="R688" s="22"/>
      <c r="S688" s="25"/>
      <c r="T688" s="22"/>
      <c r="U688" s="117"/>
    </row>
    <row r="689" spans="1:21" ht="15" hidden="1">
      <c r="A689" s="116" t="s">
        <v>201</v>
      </c>
      <c r="B689" s="70" t="s">
        <v>5550</v>
      </c>
      <c r="C689" s="71" t="s">
        <v>6767</v>
      </c>
      <c r="D689" s="71" t="s">
        <v>6767</v>
      </c>
      <c r="E689" s="71" t="s">
        <v>6710</v>
      </c>
      <c r="F689" s="71" t="s">
        <v>6714</v>
      </c>
      <c r="G689" s="73" t="s">
        <v>6703</v>
      </c>
      <c r="H689" s="74" t="s">
        <v>2073</v>
      </c>
      <c r="I689" s="37">
        <v>4095</v>
      </c>
      <c r="J689" s="38">
        <v>619</v>
      </c>
      <c r="K689" s="46">
        <v>35</v>
      </c>
      <c r="L689" s="88">
        <v>1015.36</v>
      </c>
      <c r="M689" s="43">
        <f t="shared" si="71"/>
        <v>8.5470084999999998E-3</v>
      </c>
      <c r="N689" s="43">
        <f t="shared" si="72"/>
        <v>5.2105639000000004E-3</v>
      </c>
      <c r="O689" s="76">
        <f t="shared" si="73"/>
        <v>1.09659E-4</v>
      </c>
      <c r="P689" s="22">
        <f t="shared" si="67"/>
        <v>14825</v>
      </c>
      <c r="Q689" s="22"/>
      <c r="R689" s="22"/>
      <c r="S689" s="25"/>
      <c r="T689" s="22"/>
      <c r="U689" s="117"/>
    </row>
    <row r="690" spans="1:21" ht="15" hidden="1">
      <c r="A690" s="116" t="s">
        <v>202</v>
      </c>
      <c r="B690" s="70" t="s">
        <v>5551</v>
      </c>
      <c r="C690" s="71" t="s">
        <v>6767</v>
      </c>
      <c r="D690" s="71" t="s">
        <v>6767</v>
      </c>
      <c r="E690" s="71" t="s">
        <v>6715</v>
      </c>
      <c r="F690" s="71" t="s">
        <v>6714</v>
      </c>
      <c r="G690" s="73" t="s">
        <v>6703</v>
      </c>
      <c r="H690" s="74" t="s">
        <v>2074</v>
      </c>
      <c r="I690" s="37">
        <v>8534</v>
      </c>
      <c r="J690" s="38">
        <v>1435</v>
      </c>
      <c r="K690" s="46">
        <v>278</v>
      </c>
      <c r="L690" s="88">
        <v>1086.6199999999999</v>
      </c>
      <c r="M690" s="43">
        <f t="shared" si="71"/>
        <v>3.257558E-2</v>
      </c>
      <c r="N690" s="43">
        <f t="shared" si="72"/>
        <v>4.3019599499999998E-2</v>
      </c>
      <c r="O690" s="76">
        <f t="shared" si="73"/>
        <v>9.0537009999999999E-4</v>
      </c>
      <c r="P690" s="22">
        <f t="shared" si="67"/>
        <v>122406</v>
      </c>
      <c r="Q690" s="22"/>
      <c r="R690" s="22"/>
      <c r="S690" s="25"/>
      <c r="T690" s="22"/>
      <c r="U690" s="117"/>
    </row>
    <row r="691" spans="1:21" ht="15" hidden="1">
      <c r="A691" s="116" t="s">
        <v>203</v>
      </c>
      <c r="B691" s="70" t="s">
        <v>5552</v>
      </c>
      <c r="C691" s="71" t="s">
        <v>6767</v>
      </c>
      <c r="D691" s="71" t="s">
        <v>6767</v>
      </c>
      <c r="E691" s="71" t="s">
        <v>6717</v>
      </c>
      <c r="F691" s="71" t="s">
        <v>6714</v>
      </c>
      <c r="G691" s="73" t="s">
        <v>6703</v>
      </c>
      <c r="H691" s="74" t="s">
        <v>2075</v>
      </c>
      <c r="I691" s="37">
        <v>6096</v>
      </c>
      <c r="J691" s="38">
        <v>986</v>
      </c>
      <c r="K691" s="46">
        <v>42</v>
      </c>
      <c r="L691" s="88">
        <v>1536.47</v>
      </c>
      <c r="M691" s="43">
        <f t="shared" si="71"/>
        <v>6.8897636999999999E-3</v>
      </c>
      <c r="N691" s="43">
        <f t="shared" si="72"/>
        <v>4.4213730000000001E-3</v>
      </c>
      <c r="O691" s="76">
        <f t="shared" si="73"/>
        <v>9.3050100000000005E-5</v>
      </c>
      <c r="P691" s="22">
        <f t="shared" si="67"/>
        <v>12580</v>
      </c>
      <c r="Q691" s="22"/>
      <c r="R691" s="22"/>
      <c r="S691" s="25"/>
      <c r="T691" s="22"/>
      <c r="U691" s="117"/>
    </row>
    <row r="692" spans="1:21" ht="15" hidden="1">
      <c r="A692" s="116" t="s">
        <v>204</v>
      </c>
      <c r="B692" s="70" t="s">
        <v>5553</v>
      </c>
      <c r="C692" s="71" t="s">
        <v>6767</v>
      </c>
      <c r="D692" s="71" t="s">
        <v>6767</v>
      </c>
      <c r="E692" s="71" t="s">
        <v>6719</v>
      </c>
      <c r="F692" s="71" t="s">
        <v>6714</v>
      </c>
      <c r="G692" s="73" t="s">
        <v>6703</v>
      </c>
      <c r="H692" s="74" t="s">
        <v>2076</v>
      </c>
      <c r="I692" s="37">
        <v>3560</v>
      </c>
      <c r="J692" s="38">
        <v>597</v>
      </c>
      <c r="K692" s="46">
        <v>15</v>
      </c>
      <c r="L692" s="88">
        <v>640.16</v>
      </c>
      <c r="M692" s="43">
        <f t="shared" si="71"/>
        <v>4.2134831000000001E-3</v>
      </c>
      <c r="N692" s="43">
        <f t="shared" si="72"/>
        <v>3.9294072999999999E-3</v>
      </c>
      <c r="O692" s="76">
        <f t="shared" si="73"/>
        <v>8.2696399999999997E-5</v>
      </c>
      <c r="P692" s="22">
        <f t="shared" si="67"/>
        <v>11180</v>
      </c>
      <c r="Q692" s="22"/>
      <c r="R692" s="22"/>
      <c r="S692" s="25"/>
      <c r="T692" s="22"/>
      <c r="U692" s="117"/>
    </row>
    <row r="693" spans="1:21" ht="15" hidden="1">
      <c r="A693" s="116" t="s">
        <v>205</v>
      </c>
      <c r="B693" s="70" t="s">
        <v>5554</v>
      </c>
      <c r="C693" s="71" t="s">
        <v>6767</v>
      </c>
      <c r="D693" s="71" t="s">
        <v>6767</v>
      </c>
      <c r="E693" s="71" t="s">
        <v>6721</v>
      </c>
      <c r="F693" s="71" t="s">
        <v>6714</v>
      </c>
      <c r="G693" s="73" t="s">
        <v>6703</v>
      </c>
      <c r="H693" s="74" t="s">
        <v>2077</v>
      </c>
      <c r="I693" s="37">
        <v>12821</v>
      </c>
      <c r="J693" s="38">
        <v>2057</v>
      </c>
      <c r="K693" s="46">
        <v>205</v>
      </c>
      <c r="L693" s="88">
        <v>1632.18</v>
      </c>
      <c r="M693" s="43">
        <f t="shared" si="71"/>
        <v>1.59893924E-2</v>
      </c>
      <c r="N693" s="43">
        <f t="shared" si="72"/>
        <v>2.0151074099999999E-2</v>
      </c>
      <c r="O693" s="76">
        <f t="shared" si="73"/>
        <v>4.2408989999999998E-4</v>
      </c>
      <c r="P693" s="22">
        <f t="shared" si="67"/>
        <v>57336</v>
      </c>
      <c r="Q693" s="22"/>
      <c r="R693" s="22"/>
      <c r="S693" s="25"/>
      <c r="T693" s="22"/>
      <c r="U693" s="117"/>
    </row>
    <row r="694" spans="1:21" ht="15" hidden="1">
      <c r="A694" s="116" t="s">
        <v>206</v>
      </c>
      <c r="B694" s="70" t="s">
        <v>5555</v>
      </c>
      <c r="C694" s="71" t="s">
        <v>6767</v>
      </c>
      <c r="D694" s="71" t="s">
        <v>6767</v>
      </c>
      <c r="E694" s="71" t="s">
        <v>6728</v>
      </c>
      <c r="F694" s="71" t="s">
        <v>6714</v>
      </c>
      <c r="G694" s="73" t="s">
        <v>6703</v>
      </c>
      <c r="H694" s="74" t="s">
        <v>2078</v>
      </c>
      <c r="I694" s="37">
        <v>3569</v>
      </c>
      <c r="J694" s="38">
        <v>535</v>
      </c>
      <c r="K694" s="46">
        <v>17</v>
      </c>
      <c r="L694" s="88">
        <v>638.86</v>
      </c>
      <c r="M694" s="43">
        <f t="shared" si="71"/>
        <v>4.7632389999999998E-3</v>
      </c>
      <c r="N694" s="43">
        <f t="shared" si="72"/>
        <v>3.9888752000000003E-3</v>
      </c>
      <c r="O694" s="76">
        <f t="shared" si="73"/>
        <v>8.3947899999999996E-5</v>
      </c>
      <c r="P694" s="22">
        <f t="shared" si="67"/>
        <v>11349</v>
      </c>
      <c r="Q694" s="22"/>
      <c r="R694" s="22"/>
      <c r="S694" s="25"/>
      <c r="T694" s="22"/>
      <c r="U694" s="117"/>
    </row>
    <row r="695" spans="1:21" ht="15" hidden="1">
      <c r="A695" s="116" t="s">
        <v>207</v>
      </c>
      <c r="B695" s="70" t="s">
        <v>5556</v>
      </c>
      <c r="C695" s="71" t="s">
        <v>6767</v>
      </c>
      <c r="D695" s="71" t="s">
        <v>6767</v>
      </c>
      <c r="E695" s="71" t="s">
        <v>6752</v>
      </c>
      <c r="F695" s="71" t="s">
        <v>6714</v>
      </c>
      <c r="G695" s="73" t="s">
        <v>6703</v>
      </c>
      <c r="H695" s="74" t="s">
        <v>2079</v>
      </c>
      <c r="I695" s="37">
        <v>12343</v>
      </c>
      <c r="J695" s="38">
        <v>2032</v>
      </c>
      <c r="K695" s="46">
        <v>41</v>
      </c>
      <c r="L695" s="88">
        <v>901.38</v>
      </c>
      <c r="M695" s="43">
        <f t="shared" si="71"/>
        <v>3.3217208000000001E-3</v>
      </c>
      <c r="N695" s="43">
        <f t="shared" si="72"/>
        <v>7.4882254000000004E-3</v>
      </c>
      <c r="O695" s="76">
        <f t="shared" si="73"/>
        <v>1.5759359999999999E-4</v>
      </c>
      <c r="P695" s="22">
        <f t="shared" si="67"/>
        <v>21306</v>
      </c>
      <c r="Q695" s="22"/>
      <c r="R695" s="22"/>
      <c r="S695" s="25"/>
      <c r="T695" s="22"/>
      <c r="U695" s="117"/>
    </row>
    <row r="696" spans="1:21" ht="15" hidden="1">
      <c r="A696" s="116" t="s">
        <v>208</v>
      </c>
      <c r="B696" s="70" t="s">
        <v>5557</v>
      </c>
      <c r="C696" s="71" t="s">
        <v>6767</v>
      </c>
      <c r="D696" s="71" t="s">
        <v>6767</v>
      </c>
      <c r="E696" s="71" t="s">
        <v>6754</v>
      </c>
      <c r="F696" s="71">
        <v>3</v>
      </c>
      <c r="G696" s="73" t="s">
        <v>6704</v>
      </c>
      <c r="H696" s="74" t="s">
        <v>2080</v>
      </c>
      <c r="I696" s="37">
        <v>16265</v>
      </c>
      <c r="J696" s="38">
        <v>2613</v>
      </c>
      <c r="K696" s="47">
        <v>227</v>
      </c>
      <c r="L696" s="88">
        <v>1058.22</v>
      </c>
      <c r="M696" s="43">
        <f t="shared" si="71"/>
        <v>1.3956347900000001E-2</v>
      </c>
      <c r="N696" s="43">
        <f t="shared" si="72"/>
        <v>3.4461583599999998E-2</v>
      </c>
      <c r="O696" s="76">
        <f t="shared" si="73"/>
        <v>7.2526220000000002E-4</v>
      </c>
      <c r="P696" s="22">
        <f t="shared" si="67"/>
        <v>98055</v>
      </c>
      <c r="Q696" s="22"/>
      <c r="R696" s="22"/>
      <c r="S696" s="25"/>
      <c r="T696" s="22"/>
      <c r="U696" s="117"/>
    </row>
    <row r="697" spans="1:21" ht="15" hidden="1">
      <c r="A697" s="116" t="s">
        <v>209</v>
      </c>
      <c r="B697" s="70" t="s">
        <v>5558</v>
      </c>
      <c r="C697" s="71" t="s">
        <v>6767</v>
      </c>
      <c r="D697" s="71" t="s">
        <v>6767</v>
      </c>
      <c r="E697" s="71" t="s">
        <v>6767</v>
      </c>
      <c r="F697" s="71" t="s">
        <v>6714</v>
      </c>
      <c r="G697" s="73" t="s">
        <v>6703</v>
      </c>
      <c r="H697" s="74" t="s">
        <v>2081</v>
      </c>
      <c r="I697" s="37">
        <v>11909</v>
      </c>
      <c r="J697" s="38">
        <v>2062</v>
      </c>
      <c r="K697" s="46">
        <v>231</v>
      </c>
      <c r="L697" s="88">
        <v>1566.91</v>
      </c>
      <c r="M697" s="43">
        <f t="shared" si="71"/>
        <v>1.9397094600000001E-2</v>
      </c>
      <c r="N697" s="43">
        <f t="shared" si="72"/>
        <v>2.5525913399999999E-2</v>
      </c>
      <c r="O697" s="76">
        <f t="shared" si="73"/>
        <v>5.3720630000000003E-4</v>
      </c>
      <c r="P697" s="22">
        <f t="shared" si="67"/>
        <v>72630</v>
      </c>
      <c r="Q697" s="22"/>
      <c r="R697" s="22"/>
      <c r="S697" s="25"/>
      <c r="T697" s="22"/>
      <c r="U697" s="117"/>
    </row>
    <row r="698" spans="1:21" ht="15" hidden="1">
      <c r="A698" s="118" t="s">
        <v>1985</v>
      </c>
      <c r="B698" s="70" t="s">
        <v>5559</v>
      </c>
      <c r="C698" s="71" t="s">
        <v>6767</v>
      </c>
      <c r="D698" s="71" t="s">
        <v>6767</v>
      </c>
      <c r="E698" s="71" t="s">
        <v>6769</v>
      </c>
      <c r="F698" s="71">
        <v>3</v>
      </c>
      <c r="G698" s="73" t="s">
        <v>6704</v>
      </c>
      <c r="H698" s="74" t="s">
        <v>2082</v>
      </c>
      <c r="I698" s="37">
        <v>7745</v>
      </c>
      <c r="J698" s="38">
        <v>1159</v>
      </c>
      <c r="K698" s="47">
        <v>124</v>
      </c>
      <c r="L698" s="88">
        <v>2022.19</v>
      </c>
      <c r="M698" s="43">
        <f t="shared" si="71"/>
        <v>1.6010329199999999E-2</v>
      </c>
      <c r="N698" s="43">
        <f t="shared" si="72"/>
        <v>9.1761759999999994E-3</v>
      </c>
      <c r="O698" s="76">
        <f t="shared" si="73"/>
        <v>1.931174E-4</v>
      </c>
      <c r="P698" s="22">
        <f t="shared" si="67"/>
        <v>26109</v>
      </c>
      <c r="Q698" s="22"/>
      <c r="R698" s="22"/>
      <c r="S698" s="25"/>
      <c r="T698" s="22"/>
      <c r="U698" s="117"/>
    </row>
    <row r="699" spans="1:21" ht="15" hidden="1">
      <c r="A699" s="116" t="s">
        <v>210</v>
      </c>
      <c r="B699" s="70" t="s">
        <v>5560</v>
      </c>
      <c r="C699" s="71" t="s">
        <v>6767</v>
      </c>
      <c r="D699" s="71" t="s">
        <v>6769</v>
      </c>
      <c r="E699" s="71" t="s">
        <v>6711</v>
      </c>
      <c r="F699" s="71" t="s">
        <v>6714</v>
      </c>
      <c r="G699" s="73" t="s">
        <v>6703</v>
      </c>
      <c r="H699" s="74" t="s">
        <v>2083</v>
      </c>
      <c r="I699" s="37">
        <v>3870</v>
      </c>
      <c r="J699" s="38">
        <v>562</v>
      </c>
      <c r="K699" s="46">
        <v>73</v>
      </c>
      <c r="L699" s="88">
        <v>882.47</v>
      </c>
      <c r="M699" s="43">
        <f t="shared" si="71"/>
        <v>1.8863049E-2</v>
      </c>
      <c r="N699" s="43">
        <f t="shared" si="72"/>
        <v>1.20129109E-2</v>
      </c>
      <c r="O699" s="76">
        <f t="shared" si="73"/>
        <v>2.5281799999999998E-4</v>
      </c>
      <c r="P699" s="22">
        <f t="shared" si="67"/>
        <v>34180</v>
      </c>
      <c r="Q699" s="22"/>
      <c r="R699" s="22"/>
      <c r="S699" s="25"/>
      <c r="T699" s="22"/>
      <c r="U699" s="117"/>
    </row>
    <row r="700" spans="1:21" ht="15" hidden="1">
      <c r="A700" s="116" t="s">
        <v>211</v>
      </c>
      <c r="B700" s="70" t="s">
        <v>5561</v>
      </c>
      <c r="C700" s="71" t="s">
        <v>6767</v>
      </c>
      <c r="D700" s="71" t="s">
        <v>6769</v>
      </c>
      <c r="E700" s="71" t="s">
        <v>6710</v>
      </c>
      <c r="F700" s="71" t="s">
        <v>6714</v>
      </c>
      <c r="G700" s="73" t="s">
        <v>6703</v>
      </c>
      <c r="H700" s="74" t="s">
        <v>2084</v>
      </c>
      <c r="I700" s="37">
        <v>3512</v>
      </c>
      <c r="J700" s="38">
        <v>480</v>
      </c>
      <c r="K700" s="46">
        <v>35</v>
      </c>
      <c r="L700" s="88">
        <v>1060.21</v>
      </c>
      <c r="M700" s="43">
        <f t="shared" si="71"/>
        <v>9.9658313999999998E-3</v>
      </c>
      <c r="N700" s="43">
        <f t="shared" si="72"/>
        <v>4.5119354E-3</v>
      </c>
      <c r="O700" s="76">
        <f t="shared" si="73"/>
        <v>9.4956000000000004E-5</v>
      </c>
      <c r="P700" s="22">
        <f t="shared" si="67"/>
        <v>12838</v>
      </c>
      <c r="Q700" s="22"/>
      <c r="R700" s="22"/>
      <c r="S700" s="25"/>
      <c r="T700" s="22"/>
      <c r="U700" s="117"/>
    </row>
    <row r="701" spans="1:21" ht="15" hidden="1">
      <c r="A701" s="116" t="s">
        <v>212</v>
      </c>
      <c r="B701" s="70" t="s">
        <v>5562</v>
      </c>
      <c r="C701" s="71" t="s">
        <v>6767</v>
      </c>
      <c r="D701" s="71" t="s">
        <v>6769</v>
      </c>
      <c r="E701" s="71" t="s">
        <v>6715</v>
      </c>
      <c r="F701" s="71">
        <v>3</v>
      </c>
      <c r="G701" s="73" t="s">
        <v>6704</v>
      </c>
      <c r="H701" s="74" t="s">
        <v>2085</v>
      </c>
      <c r="I701" s="37">
        <v>15747</v>
      </c>
      <c r="J701" s="38">
        <v>2161</v>
      </c>
      <c r="K701" s="46">
        <v>111</v>
      </c>
      <c r="L701" s="88">
        <v>1318.1</v>
      </c>
      <c r="M701" s="43">
        <f t="shared" si="71"/>
        <v>7.0489617000000001E-3</v>
      </c>
      <c r="N701" s="43">
        <f t="shared" si="72"/>
        <v>1.15566392E-2</v>
      </c>
      <c r="O701" s="76">
        <f t="shared" si="73"/>
        <v>2.432155E-4</v>
      </c>
      <c r="P701" s="22">
        <f t="shared" si="67"/>
        <v>32882</v>
      </c>
      <c r="Q701" s="22"/>
      <c r="R701" s="22"/>
      <c r="S701" s="25"/>
      <c r="T701" s="22"/>
      <c r="U701" s="117"/>
    </row>
    <row r="702" spans="1:21" ht="15" hidden="1">
      <c r="A702" s="116" t="s">
        <v>213</v>
      </c>
      <c r="B702" s="70" t="s">
        <v>5563</v>
      </c>
      <c r="C702" s="71" t="s">
        <v>6767</v>
      </c>
      <c r="D702" s="71" t="s">
        <v>6769</v>
      </c>
      <c r="E702" s="71" t="s">
        <v>6717</v>
      </c>
      <c r="F702" s="71">
        <v>3</v>
      </c>
      <c r="G702" s="73" t="s">
        <v>6704</v>
      </c>
      <c r="H702" s="74" t="s">
        <v>2086</v>
      </c>
      <c r="I702" s="37">
        <v>7068</v>
      </c>
      <c r="J702" s="38">
        <v>932</v>
      </c>
      <c r="K702" s="46">
        <v>91</v>
      </c>
      <c r="L702" s="88">
        <v>1283.42</v>
      </c>
      <c r="M702" s="43">
        <f t="shared" si="71"/>
        <v>1.2874929199999999E-2</v>
      </c>
      <c r="N702" s="43">
        <f t="shared" si="72"/>
        <v>9.3495768999999999E-3</v>
      </c>
      <c r="O702" s="76">
        <f t="shared" si="73"/>
        <v>1.9676669999999999E-4</v>
      </c>
      <c r="P702" s="22">
        <f t="shared" si="67"/>
        <v>26602</v>
      </c>
      <c r="Q702" s="22"/>
      <c r="R702" s="22"/>
      <c r="S702" s="25"/>
      <c r="T702" s="22"/>
      <c r="U702" s="117"/>
    </row>
    <row r="703" spans="1:21" ht="15" hidden="1">
      <c r="A703" s="116" t="s">
        <v>214</v>
      </c>
      <c r="B703" s="70" t="s">
        <v>5564</v>
      </c>
      <c r="C703" s="71" t="s">
        <v>6767</v>
      </c>
      <c r="D703" s="71" t="s">
        <v>6769</v>
      </c>
      <c r="E703" s="71" t="s">
        <v>6719</v>
      </c>
      <c r="F703" s="71" t="s">
        <v>6714</v>
      </c>
      <c r="G703" s="73" t="s">
        <v>6703</v>
      </c>
      <c r="H703" s="74" t="s">
        <v>2087</v>
      </c>
      <c r="I703" s="37">
        <v>6255</v>
      </c>
      <c r="J703" s="38">
        <v>893</v>
      </c>
      <c r="K703" s="47">
        <v>21</v>
      </c>
      <c r="L703" s="88">
        <v>1164.71</v>
      </c>
      <c r="M703" s="43">
        <f t="shared" si="71"/>
        <v>3.3573141000000002E-3</v>
      </c>
      <c r="N703" s="43">
        <f t="shared" si="72"/>
        <v>2.5741012000000001E-3</v>
      </c>
      <c r="O703" s="76">
        <f t="shared" si="73"/>
        <v>5.4173299999999999E-5</v>
      </c>
      <c r="P703" s="22">
        <f t="shared" si="67"/>
        <v>7324</v>
      </c>
      <c r="Q703" s="22"/>
      <c r="R703" s="22"/>
      <c r="S703" s="25"/>
      <c r="T703" s="22"/>
      <c r="U703" s="117"/>
    </row>
    <row r="704" spans="1:21" ht="15" hidden="1">
      <c r="A704" s="116" t="s">
        <v>215</v>
      </c>
      <c r="B704" s="70" t="s">
        <v>5565</v>
      </c>
      <c r="C704" s="71" t="s">
        <v>6767</v>
      </c>
      <c r="D704" s="71" t="s">
        <v>6769</v>
      </c>
      <c r="E704" s="71" t="s">
        <v>6721</v>
      </c>
      <c r="F704" s="71" t="s">
        <v>6714</v>
      </c>
      <c r="G704" s="73" t="s">
        <v>6703</v>
      </c>
      <c r="H704" s="74" t="s">
        <v>2088</v>
      </c>
      <c r="I704" s="37">
        <v>5032</v>
      </c>
      <c r="J704" s="38">
        <v>685</v>
      </c>
      <c r="K704" s="47">
        <v>27</v>
      </c>
      <c r="L704" s="88">
        <v>914.04</v>
      </c>
      <c r="M704" s="43">
        <f t="shared" si="71"/>
        <v>5.3656596999999999E-3</v>
      </c>
      <c r="N704" s="43">
        <f t="shared" si="72"/>
        <v>4.0211335000000003E-3</v>
      </c>
      <c r="O704" s="76">
        <f t="shared" si="73"/>
        <v>8.4626800000000001E-5</v>
      </c>
      <c r="P704" s="22">
        <f t="shared" si="67"/>
        <v>11441</v>
      </c>
      <c r="Q704" s="22"/>
      <c r="R704" s="22"/>
      <c r="S704" s="25"/>
      <c r="T704" s="22"/>
      <c r="U704" s="117"/>
    </row>
    <row r="705" spans="1:21" ht="15" hidden="1">
      <c r="A705" s="116" t="s">
        <v>216</v>
      </c>
      <c r="B705" s="70" t="s">
        <v>5566</v>
      </c>
      <c r="C705" s="71" t="s">
        <v>6767</v>
      </c>
      <c r="D705" s="71" t="s">
        <v>6770</v>
      </c>
      <c r="E705" s="71" t="s">
        <v>6711</v>
      </c>
      <c r="F705" s="71" t="s">
        <v>6712</v>
      </c>
      <c r="G705" s="73" t="s">
        <v>6702</v>
      </c>
      <c r="H705" s="74" t="s">
        <v>2089</v>
      </c>
      <c r="I705" s="37">
        <v>46583</v>
      </c>
      <c r="J705" s="38">
        <v>6288</v>
      </c>
      <c r="K705" s="46">
        <v>828</v>
      </c>
      <c r="L705" s="88">
        <v>1810.13</v>
      </c>
      <c r="M705" s="43">
        <f t="shared" si="71"/>
        <v>1.77747246E-2</v>
      </c>
      <c r="N705" s="43">
        <f t="shared" si="72"/>
        <v>6.17455477E-2</v>
      </c>
      <c r="O705" s="76">
        <f t="shared" si="73"/>
        <v>1.2994676000000001E-3</v>
      </c>
      <c r="P705" s="22">
        <f t="shared" si="67"/>
        <v>175688</v>
      </c>
      <c r="Q705" s="22"/>
      <c r="R705" s="22"/>
      <c r="S705" s="25"/>
      <c r="T705" s="25"/>
      <c r="U705" s="117"/>
    </row>
    <row r="706" spans="1:21" ht="15" hidden="1">
      <c r="A706" s="116" t="s">
        <v>217</v>
      </c>
      <c r="B706" s="70" t="s">
        <v>5567</v>
      </c>
      <c r="C706" s="71" t="s">
        <v>6767</v>
      </c>
      <c r="D706" s="71" t="s">
        <v>6770</v>
      </c>
      <c r="E706" s="71" t="s">
        <v>6710</v>
      </c>
      <c r="F706" s="71" t="s">
        <v>6714</v>
      </c>
      <c r="G706" s="73" t="s">
        <v>6703</v>
      </c>
      <c r="H706" s="74" t="s">
        <v>2090</v>
      </c>
      <c r="I706" s="37">
        <v>4402</v>
      </c>
      <c r="J706" s="38">
        <v>768</v>
      </c>
      <c r="K706" s="46">
        <v>26</v>
      </c>
      <c r="L706" s="88">
        <v>1466.96</v>
      </c>
      <c r="M706" s="43">
        <f t="shared" si="71"/>
        <v>5.9064060999999999E-3</v>
      </c>
      <c r="N706" s="43">
        <f t="shared" si="72"/>
        <v>3.0921905E-3</v>
      </c>
      <c r="O706" s="76">
        <f t="shared" si="73"/>
        <v>6.5076700000000007E-5</v>
      </c>
      <c r="P706" s="22">
        <f t="shared" si="67"/>
        <v>8798</v>
      </c>
      <c r="Q706" s="22"/>
      <c r="R706" s="22"/>
      <c r="S706" s="25"/>
      <c r="T706" s="22"/>
      <c r="U706" s="117"/>
    </row>
    <row r="707" spans="1:21" ht="15" hidden="1">
      <c r="A707" s="116" t="s">
        <v>218</v>
      </c>
      <c r="B707" s="70" t="s">
        <v>5568</v>
      </c>
      <c r="C707" s="71" t="s">
        <v>6767</v>
      </c>
      <c r="D707" s="71" t="s">
        <v>6770</v>
      </c>
      <c r="E707" s="71" t="s">
        <v>6715</v>
      </c>
      <c r="F707" s="71" t="s">
        <v>6714</v>
      </c>
      <c r="G707" s="73" t="s">
        <v>6703</v>
      </c>
      <c r="H707" s="74" t="s">
        <v>2091</v>
      </c>
      <c r="I707" s="37">
        <v>6196</v>
      </c>
      <c r="J707" s="38">
        <v>860</v>
      </c>
      <c r="K707" s="46">
        <v>68</v>
      </c>
      <c r="L707" s="88">
        <v>828.91</v>
      </c>
      <c r="M707" s="43">
        <f t="shared" si="71"/>
        <v>1.0974822400000001E-2</v>
      </c>
      <c r="N707" s="43">
        <f t="shared" si="72"/>
        <v>1.1386456E-2</v>
      </c>
      <c r="O707" s="76">
        <f t="shared" si="73"/>
        <v>2.3963390000000001E-4</v>
      </c>
      <c r="P707" s="22">
        <f t="shared" si="67"/>
        <v>32398</v>
      </c>
      <c r="Q707" s="22"/>
      <c r="R707" s="22"/>
      <c r="S707" s="25"/>
      <c r="T707" s="22"/>
      <c r="U707" s="117"/>
    </row>
    <row r="708" spans="1:21" ht="15" hidden="1">
      <c r="A708" s="116" t="s">
        <v>219</v>
      </c>
      <c r="B708" s="70" t="s">
        <v>5569</v>
      </c>
      <c r="C708" s="71" t="s">
        <v>6767</v>
      </c>
      <c r="D708" s="71" t="s">
        <v>6770</v>
      </c>
      <c r="E708" s="71" t="s">
        <v>6717</v>
      </c>
      <c r="F708" s="71" t="s">
        <v>6714</v>
      </c>
      <c r="G708" s="73" t="s">
        <v>6703</v>
      </c>
      <c r="H708" s="74" t="s">
        <v>2092</v>
      </c>
      <c r="I708" s="37">
        <v>5896</v>
      </c>
      <c r="J708" s="38">
        <v>894</v>
      </c>
      <c r="K708" s="46">
        <v>9</v>
      </c>
      <c r="L708" s="88">
        <v>1030.8399999999999</v>
      </c>
      <c r="M708" s="43">
        <f t="shared" si="71"/>
        <v>1.5264586000000001E-3</v>
      </c>
      <c r="N708" s="43">
        <f t="shared" si="72"/>
        <v>1.3238270999999999E-3</v>
      </c>
      <c r="O708" s="76">
        <f t="shared" si="73"/>
        <v>2.7860599999999999E-5</v>
      </c>
      <c r="P708" s="22">
        <f t="shared" si="67"/>
        <v>3766</v>
      </c>
      <c r="Q708" s="22"/>
      <c r="R708" s="22"/>
      <c r="S708" s="25"/>
      <c r="T708" s="25"/>
      <c r="U708" s="117"/>
    </row>
    <row r="709" spans="1:21" ht="15" hidden="1">
      <c r="A709" s="116" t="s">
        <v>220</v>
      </c>
      <c r="B709" s="70" t="s">
        <v>5570</v>
      </c>
      <c r="C709" s="71" t="s">
        <v>6767</v>
      </c>
      <c r="D709" s="71" t="s">
        <v>6770</v>
      </c>
      <c r="E709" s="71" t="s">
        <v>6719</v>
      </c>
      <c r="F709" s="71">
        <v>3</v>
      </c>
      <c r="G709" s="73" t="s">
        <v>6704</v>
      </c>
      <c r="H709" s="74" t="s">
        <v>2093</v>
      </c>
      <c r="I709" s="37">
        <v>6010</v>
      </c>
      <c r="J709" s="38">
        <v>947</v>
      </c>
      <c r="K709" s="47">
        <v>46</v>
      </c>
      <c r="L709" s="88">
        <v>2016.83</v>
      </c>
      <c r="M709" s="43">
        <f t="shared" si="71"/>
        <v>7.6539101000000003E-3</v>
      </c>
      <c r="N709" s="43">
        <f t="shared" si="72"/>
        <v>3.5938837999999998E-3</v>
      </c>
      <c r="O709" s="76">
        <f t="shared" si="73"/>
        <v>7.5635099999999997E-5</v>
      </c>
      <c r="P709" s="22">
        <f t="shared" ref="P709:P772" si="74">ROUNDDOWN(135200000*O709,0)</f>
        <v>10225</v>
      </c>
      <c r="Q709" s="22"/>
      <c r="R709" s="22"/>
      <c r="S709" s="25"/>
      <c r="T709" s="22"/>
      <c r="U709" s="117"/>
    </row>
    <row r="710" spans="1:21" ht="15" hidden="1">
      <c r="A710" s="116" t="s">
        <v>221</v>
      </c>
      <c r="B710" s="70" t="s">
        <v>5571</v>
      </c>
      <c r="C710" s="71" t="s">
        <v>6767</v>
      </c>
      <c r="D710" s="71" t="s">
        <v>6770</v>
      </c>
      <c r="E710" s="71" t="s">
        <v>6721</v>
      </c>
      <c r="F710" s="71" t="s">
        <v>6714</v>
      </c>
      <c r="G710" s="73" t="s">
        <v>6703</v>
      </c>
      <c r="H710" s="74" t="s">
        <v>2094</v>
      </c>
      <c r="I710" s="37">
        <v>4451</v>
      </c>
      <c r="J710" s="38">
        <v>705</v>
      </c>
      <c r="K710" s="47">
        <v>40</v>
      </c>
      <c r="L710" s="88">
        <v>877.39</v>
      </c>
      <c r="M710" s="43">
        <f t="shared" si="71"/>
        <v>8.9867444999999994E-3</v>
      </c>
      <c r="N710" s="43">
        <f t="shared" si="72"/>
        <v>7.2210247000000002E-3</v>
      </c>
      <c r="O710" s="76">
        <f t="shared" si="73"/>
        <v>1.5197020000000001E-4</v>
      </c>
      <c r="P710" s="22">
        <f t="shared" si="74"/>
        <v>20546</v>
      </c>
      <c r="Q710" s="22"/>
      <c r="R710" s="22"/>
      <c r="S710" s="25"/>
      <c r="T710" s="22"/>
      <c r="U710" s="117"/>
    </row>
    <row r="711" spans="1:21" ht="15" hidden="1">
      <c r="A711" s="116" t="s">
        <v>222</v>
      </c>
      <c r="B711" s="70" t="s">
        <v>5572</v>
      </c>
      <c r="C711" s="71" t="s">
        <v>6767</v>
      </c>
      <c r="D711" s="71" t="s">
        <v>6770</v>
      </c>
      <c r="E711" s="71" t="s">
        <v>6728</v>
      </c>
      <c r="F711" s="71" t="s">
        <v>6714</v>
      </c>
      <c r="G711" s="73" t="s">
        <v>6703</v>
      </c>
      <c r="H711" s="74" t="s">
        <v>2095</v>
      </c>
      <c r="I711" s="37">
        <v>4603</v>
      </c>
      <c r="J711" s="38">
        <v>712</v>
      </c>
      <c r="K711" s="46">
        <v>40</v>
      </c>
      <c r="L711" s="88">
        <v>997.76</v>
      </c>
      <c r="M711" s="43">
        <f t="shared" si="71"/>
        <v>8.6899847000000002E-3</v>
      </c>
      <c r="N711" s="43">
        <f t="shared" si="72"/>
        <v>6.2011597000000002E-3</v>
      </c>
      <c r="O711" s="76">
        <f t="shared" si="73"/>
        <v>1.305066E-4</v>
      </c>
      <c r="P711" s="22">
        <f t="shared" si="74"/>
        <v>17644</v>
      </c>
      <c r="Q711" s="22"/>
      <c r="R711" s="22"/>
      <c r="S711" s="25"/>
      <c r="T711" s="22"/>
      <c r="U711" s="117"/>
    </row>
    <row r="712" spans="1:21" ht="15" hidden="1">
      <c r="A712" s="116" t="s">
        <v>223</v>
      </c>
      <c r="B712" s="70" t="s">
        <v>5573</v>
      </c>
      <c r="C712" s="71" t="s">
        <v>6767</v>
      </c>
      <c r="D712" s="71" t="s">
        <v>6770</v>
      </c>
      <c r="E712" s="71" t="s">
        <v>6752</v>
      </c>
      <c r="F712" s="71" t="s">
        <v>6714</v>
      </c>
      <c r="G712" s="73" t="s">
        <v>6703</v>
      </c>
      <c r="H712" s="74" t="s">
        <v>2096</v>
      </c>
      <c r="I712" s="37">
        <v>4306</v>
      </c>
      <c r="J712" s="38">
        <v>685</v>
      </c>
      <c r="K712" s="46">
        <v>97</v>
      </c>
      <c r="L712" s="88">
        <v>1031.8699999999999</v>
      </c>
      <c r="M712" s="43">
        <f t="shared" si="71"/>
        <v>2.2526706899999999E-2</v>
      </c>
      <c r="N712" s="43">
        <f t="shared" si="72"/>
        <v>1.49542037E-2</v>
      </c>
      <c r="O712" s="76">
        <f t="shared" si="73"/>
        <v>3.1471910000000001E-4</v>
      </c>
      <c r="P712" s="22">
        <f t="shared" si="74"/>
        <v>42550</v>
      </c>
      <c r="Q712" s="22"/>
      <c r="R712" s="22"/>
      <c r="S712" s="25"/>
      <c r="T712" s="22"/>
      <c r="U712" s="117"/>
    </row>
    <row r="713" spans="1:21" ht="15" hidden="1">
      <c r="A713" s="116" t="s">
        <v>224</v>
      </c>
      <c r="B713" s="70" t="s">
        <v>5574</v>
      </c>
      <c r="C713" s="71" t="s">
        <v>6767</v>
      </c>
      <c r="D713" s="71" t="s">
        <v>6770</v>
      </c>
      <c r="E713" s="71" t="s">
        <v>6754</v>
      </c>
      <c r="F713" s="71" t="s">
        <v>6714</v>
      </c>
      <c r="G713" s="73" t="s">
        <v>6703</v>
      </c>
      <c r="H713" s="74" t="s">
        <v>2097</v>
      </c>
      <c r="I713" s="37">
        <v>4800</v>
      </c>
      <c r="J713" s="38">
        <v>767</v>
      </c>
      <c r="K713" s="47">
        <v>90</v>
      </c>
      <c r="L713" s="88">
        <v>1282.4000000000001</v>
      </c>
      <c r="M713" s="43">
        <f t="shared" ref="M713:M744" si="75" xml:space="preserve"> ROUNDDOWN(K713/I713,10)</f>
        <v>1.8749999999999999E-2</v>
      </c>
      <c r="N713" s="43">
        <f t="shared" ref="N713:N744" si="76">ROUNDDOWN(J713*M713/L713,10)</f>
        <v>1.12143247E-2</v>
      </c>
      <c r="O713" s="76">
        <f t="shared" ref="O713:O744" si="77">ROUNDDOWN(N713/$N$2499,10)</f>
        <v>2.3601129999999999E-4</v>
      </c>
      <c r="P713" s="22">
        <f t="shared" si="74"/>
        <v>31908</v>
      </c>
      <c r="Q713" s="22"/>
      <c r="R713" s="22"/>
      <c r="S713" s="25"/>
      <c r="T713" s="22"/>
      <c r="U713" s="117"/>
    </row>
    <row r="714" spans="1:21" ht="15" hidden="1">
      <c r="A714" s="116" t="s">
        <v>225</v>
      </c>
      <c r="B714" s="70" t="s">
        <v>5575</v>
      </c>
      <c r="C714" s="71" t="s">
        <v>6767</v>
      </c>
      <c r="D714" s="71" t="s">
        <v>6770</v>
      </c>
      <c r="E714" s="71" t="s">
        <v>6767</v>
      </c>
      <c r="F714" s="71" t="s">
        <v>6714</v>
      </c>
      <c r="G714" s="73" t="s">
        <v>6703</v>
      </c>
      <c r="H714" s="74" t="s">
        <v>2098</v>
      </c>
      <c r="I714" s="37">
        <v>4218</v>
      </c>
      <c r="J714" s="38">
        <v>599</v>
      </c>
      <c r="K714" s="46">
        <v>150</v>
      </c>
      <c r="L714" s="88">
        <v>1080.6600000000001</v>
      </c>
      <c r="M714" s="43">
        <f t="shared" si="75"/>
        <v>3.55618776E-2</v>
      </c>
      <c r="N714" s="43">
        <f t="shared" si="76"/>
        <v>1.9711625E-2</v>
      </c>
      <c r="O714" s="76">
        <f t="shared" si="77"/>
        <v>4.148415E-4</v>
      </c>
      <c r="P714" s="22">
        <f t="shared" si="74"/>
        <v>56086</v>
      </c>
      <c r="Q714" s="22"/>
      <c r="R714" s="22"/>
      <c r="S714" s="25"/>
      <c r="T714" s="22"/>
      <c r="U714" s="117"/>
    </row>
    <row r="715" spans="1:21" ht="15" hidden="1">
      <c r="A715" s="116" t="s">
        <v>226</v>
      </c>
      <c r="B715" s="70" t="s">
        <v>5576</v>
      </c>
      <c r="C715" s="71" t="s">
        <v>6767</v>
      </c>
      <c r="D715" s="71" t="s">
        <v>6770</v>
      </c>
      <c r="E715" s="71" t="s">
        <v>6769</v>
      </c>
      <c r="F715" s="71">
        <v>3</v>
      </c>
      <c r="G715" s="73" t="s">
        <v>6704</v>
      </c>
      <c r="H715" s="74" t="s">
        <v>2099</v>
      </c>
      <c r="I715" s="37">
        <v>7263</v>
      </c>
      <c r="J715" s="38">
        <v>1065</v>
      </c>
      <c r="K715" s="46">
        <v>144</v>
      </c>
      <c r="L715" s="88">
        <v>925.68</v>
      </c>
      <c r="M715" s="43">
        <f t="shared" si="75"/>
        <v>1.98265179E-2</v>
      </c>
      <c r="N715" s="43">
        <f t="shared" si="76"/>
        <v>2.2810519299999998E-2</v>
      </c>
      <c r="O715" s="76">
        <f t="shared" si="77"/>
        <v>4.8005939999999999E-4</v>
      </c>
      <c r="P715" s="22">
        <f t="shared" si="74"/>
        <v>64904</v>
      </c>
      <c r="Q715" s="22"/>
      <c r="R715" s="22"/>
      <c r="S715" s="25"/>
      <c r="T715" s="22"/>
      <c r="U715" s="117"/>
    </row>
    <row r="716" spans="1:21" ht="15" hidden="1">
      <c r="A716" s="116" t="s">
        <v>227</v>
      </c>
      <c r="B716" s="70" t="s">
        <v>5577</v>
      </c>
      <c r="C716" s="71" t="s">
        <v>6767</v>
      </c>
      <c r="D716" s="71" t="s">
        <v>6770</v>
      </c>
      <c r="E716" s="71" t="s">
        <v>6770</v>
      </c>
      <c r="F716" s="71" t="s">
        <v>6714</v>
      </c>
      <c r="G716" s="73" t="s">
        <v>6703</v>
      </c>
      <c r="H716" s="74" t="s">
        <v>2089</v>
      </c>
      <c r="I716" s="37">
        <v>5668</v>
      </c>
      <c r="J716" s="38">
        <v>911</v>
      </c>
      <c r="K716" s="46">
        <v>86</v>
      </c>
      <c r="L716" s="88">
        <v>1296</v>
      </c>
      <c r="M716" s="43">
        <f t="shared" si="75"/>
        <v>1.51729004E-2</v>
      </c>
      <c r="N716" s="43">
        <f t="shared" si="76"/>
        <v>1.06655187E-2</v>
      </c>
      <c r="O716" s="76">
        <f t="shared" si="77"/>
        <v>2.2446139999999999E-4</v>
      </c>
      <c r="P716" s="22">
        <f t="shared" si="74"/>
        <v>30347</v>
      </c>
      <c r="Q716" s="22"/>
      <c r="R716" s="22"/>
      <c r="S716" s="25"/>
      <c r="T716" s="22"/>
      <c r="U716" s="117"/>
    </row>
    <row r="717" spans="1:21" ht="15" hidden="1">
      <c r="A717" s="116" t="s">
        <v>228</v>
      </c>
      <c r="B717" s="70" t="s">
        <v>5578</v>
      </c>
      <c r="C717" s="71" t="s">
        <v>6767</v>
      </c>
      <c r="D717" s="71" t="s">
        <v>6770</v>
      </c>
      <c r="E717" s="71" t="s">
        <v>6772</v>
      </c>
      <c r="F717" s="71" t="s">
        <v>6714</v>
      </c>
      <c r="G717" s="73" t="s">
        <v>6703</v>
      </c>
      <c r="H717" s="74" t="s">
        <v>2100</v>
      </c>
      <c r="I717" s="37">
        <v>4698</v>
      </c>
      <c r="J717" s="38">
        <v>726</v>
      </c>
      <c r="K717" s="46">
        <v>42</v>
      </c>
      <c r="L717" s="88">
        <v>850.2</v>
      </c>
      <c r="M717" s="43">
        <f t="shared" si="75"/>
        <v>8.9399744E-3</v>
      </c>
      <c r="N717" s="43">
        <f t="shared" si="76"/>
        <v>7.6339935999999997E-3</v>
      </c>
      <c r="O717" s="76">
        <f t="shared" si="77"/>
        <v>1.6066140000000001E-4</v>
      </c>
      <c r="P717" s="22">
        <f t="shared" si="74"/>
        <v>21721</v>
      </c>
      <c r="Q717" s="22"/>
      <c r="R717" s="22"/>
      <c r="S717" s="25"/>
      <c r="T717" s="22"/>
      <c r="U717" s="117"/>
    </row>
    <row r="718" spans="1:21" ht="15" hidden="1">
      <c r="A718" s="116" t="s">
        <v>229</v>
      </c>
      <c r="B718" s="70" t="s">
        <v>5579</v>
      </c>
      <c r="C718" s="71" t="s">
        <v>6767</v>
      </c>
      <c r="D718" s="71" t="s">
        <v>6770</v>
      </c>
      <c r="E718" s="71" t="s">
        <v>6774</v>
      </c>
      <c r="F718" s="71" t="s">
        <v>6714</v>
      </c>
      <c r="G718" s="73" t="s">
        <v>6703</v>
      </c>
      <c r="H718" s="74" t="s">
        <v>2101</v>
      </c>
      <c r="I718" s="37">
        <v>5242</v>
      </c>
      <c r="J718" s="38">
        <v>728</v>
      </c>
      <c r="K718" s="46">
        <v>84</v>
      </c>
      <c r="L718" s="88">
        <v>674.26</v>
      </c>
      <c r="M718" s="43">
        <f t="shared" si="75"/>
        <v>1.60244181E-2</v>
      </c>
      <c r="N718" s="43">
        <f t="shared" si="76"/>
        <v>1.7301599300000001E-2</v>
      </c>
      <c r="O718" s="76">
        <f t="shared" si="77"/>
        <v>3.6412119999999998E-4</v>
      </c>
      <c r="P718" s="22">
        <f t="shared" si="74"/>
        <v>49229</v>
      </c>
      <c r="Q718" s="25"/>
      <c r="R718" s="22"/>
      <c r="S718" s="25"/>
      <c r="T718" s="22"/>
      <c r="U718" s="117"/>
    </row>
    <row r="719" spans="1:21" ht="15" hidden="1">
      <c r="A719" s="116" t="s">
        <v>230</v>
      </c>
      <c r="B719" s="70" t="s">
        <v>5580</v>
      </c>
      <c r="C719" s="71" t="s">
        <v>6767</v>
      </c>
      <c r="D719" s="71" t="s">
        <v>6772</v>
      </c>
      <c r="E719" s="71" t="s">
        <v>6711</v>
      </c>
      <c r="F719" s="71" t="s">
        <v>6712</v>
      </c>
      <c r="G719" s="73" t="s">
        <v>6702</v>
      </c>
      <c r="H719" s="74" t="s">
        <v>2102</v>
      </c>
      <c r="I719" s="37">
        <v>17561</v>
      </c>
      <c r="J719" s="38">
        <v>2408</v>
      </c>
      <c r="K719" s="46">
        <v>130</v>
      </c>
      <c r="L719" s="88">
        <v>2031.35</v>
      </c>
      <c r="M719" s="43">
        <f t="shared" si="75"/>
        <v>7.4027674000000003E-3</v>
      </c>
      <c r="N719" s="43">
        <f t="shared" si="76"/>
        <v>8.7753779000000007E-3</v>
      </c>
      <c r="O719" s="76">
        <f t="shared" si="77"/>
        <v>1.8468240000000001E-4</v>
      </c>
      <c r="P719" s="22">
        <f t="shared" si="74"/>
        <v>24969</v>
      </c>
      <c r="Q719" s="22"/>
      <c r="R719" s="22"/>
      <c r="S719" s="25"/>
      <c r="T719" s="22"/>
      <c r="U719" s="117"/>
    </row>
    <row r="720" spans="1:21" ht="15" hidden="1">
      <c r="A720" s="116" t="s">
        <v>231</v>
      </c>
      <c r="B720" s="70" t="s">
        <v>5581</v>
      </c>
      <c r="C720" s="71" t="s">
        <v>6767</v>
      </c>
      <c r="D720" s="71" t="s">
        <v>6772</v>
      </c>
      <c r="E720" s="71" t="s">
        <v>6710</v>
      </c>
      <c r="F720" s="71">
        <v>3</v>
      </c>
      <c r="G720" s="73" t="s">
        <v>6704</v>
      </c>
      <c r="H720" s="74" t="s">
        <v>2103</v>
      </c>
      <c r="I720" s="37">
        <v>11442</v>
      </c>
      <c r="J720" s="38">
        <v>1771</v>
      </c>
      <c r="K720" s="46">
        <v>22</v>
      </c>
      <c r="L720" s="88">
        <v>1366.65</v>
      </c>
      <c r="M720" s="43">
        <f t="shared" si="75"/>
        <v>1.9227407000000001E-3</v>
      </c>
      <c r="N720" s="43">
        <f t="shared" si="76"/>
        <v>2.4916208999999998E-3</v>
      </c>
      <c r="O720" s="76">
        <f t="shared" si="77"/>
        <v>5.24374E-5</v>
      </c>
      <c r="P720" s="22">
        <f t="shared" si="74"/>
        <v>7089</v>
      </c>
      <c r="Q720" s="22"/>
      <c r="R720" s="22"/>
      <c r="S720" s="25"/>
      <c r="T720" s="22"/>
      <c r="U720" s="117"/>
    </row>
    <row r="721" spans="1:21" ht="15" hidden="1">
      <c r="A721" s="116" t="s">
        <v>232</v>
      </c>
      <c r="B721" s="70" t="s">
        <v>5582</v>
      </c>
      <c r="C721" s="71" t="s">
        <v>6767</v>
      </c>
      <c r="D721" s="71" t="s">
        <v>6772</v>
      </c>
      <c r="E721" s="71" t="s">
        <v>6715</v>
      </c>
      <c r="F721" s="71" t="s">
        <v>6714</v>
      </c>
      <c r="G721" s="73" t="s">
        <v>6703</v>
      </c>
      <c r="H721" s="74" t="s">
        <v>2104</v>
      </c>
      <c r="I721" s="37">
        <v>3992</v>
      </c>
      <c r="J721" s="38">
        <v>590</v>
      </c>
      <c r="K721" s="46">
        <v>39</v>
      </c>
      <c r="L721" s="88">
        <v>785.02</v>
      </c>
      <c r="M721" s="43">
        <f t="shared" si="75"/>
        <v>9.7695390000000007E-3</v>
      </c>
      <c r="N721" s="43">
        <f t="shared" si="76"/>
        <v>7.3425236999999999E-3</v>
      </c>
      <c r="O721" s="76">
        <f t="shared" si="77"/>
        <v>1.5452719999999999E-4</v>
      </c>
      <c r="P721" s="22">
        <f t="shared" si="74"/>
        <v>20892</v>
      </c>
      <c r="Q721" s="22"/>
      <c r="R721" s="22"/>
      <c r="S721" s="25"/>
      <c r="T721" s="22"/>
      <c r="U721" s="117"/>
    </row>
    <row r="722" spans="1:21" ht="15" hidden="1">
      <c r="A722" s="116" t="s">
        <v>233</v>
      </c>
      <c r="B722" s="70" t="s">
        <v>5583</v>
      </c>
      <c r="C722" s="71" t="s">
        <v>6767</v>
      </c>
      <c r="D722" s="71" t="s">
        <v>6772</v>
      </c>
      <c r="E722" s="71" t="s">
        <v>6717</v>
      </c>
      <c r="F722" s="71" t="s">
        <v>6714</v>
      </c>
      <c r="G722" s="73" t="s">
        <v>6703</v>
      </c>
      <c r="H722" s="74" t="s">
        <v>2102</v>
      </c>
      <c r="I722" s="37">
        <v>8707</v>
      </c>
      <c r="J722" s="38">
        <v>1374</v>
      </c>
      <c r="K722" s="46">
        <v>39</v>
      </c>
      <c r="L722" s="88">
        <v>1444.41</v>
      </c>
      <c r="M722" s="43">
        <f t="shared" si="75"/>
        <v>4.4791546999999998E-3</v>
      </c>
      <c r="N722" s="43">
        <f t="shared" si="76"/>
        <v>4.2608113000000003E-3</v>
      </c>
      <c r="O722" s="76">
        <f t="shared" si="77"/>
        <v>8.9671000000000003E-5</v>
      </c>
      <c r="P722" s="22">
        <f t="shared" si="74"/>
        <v>12123</v>
      </c>
      <c r="Q722" s="22"/>
      <c r="R722" s="22"/>
      <c r="S722" s="25"/>
      <c r="T722" s="22"/>
      <c r="U722" s="117"/>
    </row>
    <row r="723" spans="1:21" ht="15" hidden="1">
      <c r="A723" s="116" t="s">
        <v>234</v>
      </c>
      <c r="B723" s="70" t="s">
        <v>5584</v>
      </c>
      <c r="C723" s="71" t="s">
        <v>6767</v>
      </c>
      <c r="D723" s="71" t="s">
        <v>6772</v>
      </c>
      <c r="E723" s="71" t="s">
        <v>6719</v>
      </c>
      <c r="F723" s="71" t="s">
        <v>6714</v>
      </c>
      <c r="G723" s="73" t="s">
        <v>6703</v>
      </c>
      <c r="H723" s="74" t="s">
        <v>2105</v>
      </c>
      <c r="I723" s="37">
        <v>1816</v>
      </c>
      <c r="J723" s="38">
        <v>305</v>
      </c>
      <c r="K723" s="46">
        <v>14</v>
      </c>
      <c r="L723" s="88">
        <v>1258.8800000000001</v>
      </c>
      <c r="M723" s="43">
        <f t="shared" si="75"/>
        <v>7.7092510999999999E-3</v>
      </c>
      <c r="N723" s="43">
        <f t="shared" si="76"/>
        <v>1.8677883999999999E-3</v>
      </c>
      <c r="O723" s="76">
        <f t="shared" si="77"/>
        <v>3.9308499999999998E-5</v>
      </c>
      <c r="P723" s="22">
        <f t="shared" si="74"/>
        <v>5314</v>
      </c>
      <c r="Q723" s="22"/>
      <c r="R723" s="22"/>
      <c r="S723" s="25"/>
      <c r="T723" s="22"/>
      <c r="U723" s="117"/>
    </row>
    <row r="724" spans="1:21" ht="15" hidden="1">
      <c r="A724" s="116" t="s">
        <v>235</v>
      </c>
      <c r="B724" s="70" t="s">
        <v>5585</v>
      </c>
      <c r="C724" s="71" t="s">
        <v>6767</v>
      </c>
      <c r="D724" s="71" t="s">
        <v>6772</v>
      </c>
      <c r="E724" s="71" t="s">
        <v>6721</v>
      </c>
      <c r="F724" s="71" t="s">
        <v>6714</v>
      </c>
      <c r="G724" s="73" t="s">
        <v>6703</v>
      </c>
      <c r="H724" s="74" t="s">
        <v>2106</v>
      </c>
      <c r="I724" s="37">
        <v>5563</v>
      </c>
      <c r="J724" s="38">
        <v>828</v>
      </c>
      <c r="K724" s="46">
        <v>45</v>
      </c>
      <c r="L724" s="88">
        <v>952.92</v>
      </c>
      <c r="M724" s="43">
        <f t="shared" si="75"/>
        <v>8.0891604999999995E-3</v>
      </c>
      <c r="N724" s="43">
        <f t="shared" si="76"/>
        <v>7.0287377999999996E-3</v>
      </c>
      <c r="O724" s="76">
        <f t="shared" si="77"/>
        <v>1.479234E-4</v>
      </c>
      <c r="P724" s="22">
        <f t="shared" si="74"/>
        <v>19999</v>
      </c>
      <c r="Q724" s="22"/>
      <c r="R724" s="22"/>
      <c r="S724" s="25"/>
      <c r="T724" s="22"/>
      <c r="U724" s="117"/>
    </row>
    <row r="725" spans="1:21" ht="15" hidden="1">
      <c r="A725" s="116" t="s">
        <v>236</v>
      </c>
      <c r="B725" s="70" t="s">
        <v>5586</v>
      </c>
      <c r="C725" s="71" t="s">
        <v>6767</v>
      </c>
      <c r="D725" s="71" t="s">
        <v>6774</v>
      </c>
      <c r="E725" s="71" t="s">
        <v>6711</v>
      </c>
      <c r="F725" s="71" t="s">
        <v>6712</v>
      </c>
      <c r="G725" s="73" t="s">
        <v>6702</v>
      </c>
      <c r="H725" s="74" t="s">
        <v>2107</v>
      </c>
      <c r="I725" s="37">
        <v>42762</v>
      </c>
      <c r="J725" s="38">
        <v>5637</v>
      </c>
      <c r="K725" s="46">
        <v>70</v>
      </c>
      <c r="L725" s="88">
        <v>1541.36</v>
      </c>
      <c r="M725" s="43">
        <f t="shared" si="75"/>
        <v>1.6369673999999999E-3</v>
      </c>
      <c r="N725" s="43">
        <f t="shared" si="76"/>
        <v>5.9866514999999997E-3</v>
      </c>
      <c r="O725" s="76">
        <f t="shared" si="77"/>
        <v>1.259922E-4</v>
      </c>
      <c r="P725" s="22">
        <f t="shared" si="74"/>
        <v>17034</v>
      </c>
      <c r="Q725" s="22"/>
      <c r="R725" s="22"/>
      <c r="S725" s="25"/>
      <c r="T725" s="22"/>
      <c r="U725" s="117"/>
    </row>
    <row r="726" spans="1:21" ht="15" hidden="1">
      <c r="A726" s="116" t="s">
        <v>237</v>
      </c>
      <c r="B726" s="70" t="s">
        <v>5587</v>
      </c>
      <c r="C726" s="71" t="s">
        <v>6767</v>
      </c>
      <c r="D726" s="71" t="s">
        <v>6774</v>
      </c>
      <c r="E726" s="71" t="s">
        <v>6710</v>
      </c>
      <c r="F726" s="71">
        <v>3</v>
      </c>
      <c r="G726" s="73" t="s">
        <v>6704</v>
      </c>
      <c r="H726" s="74" t="s">
        <v>2108</v>
      </c>
      <c r="I726" s="37">
        <v>14727</v>
      </c>
      <c r="J726" s="38">
        <v>2267</v>
      </c>
      <c r="K726" s="46">
        <v>131</v>
      </c>
      <c r="L726" s="88">
        <v>895.45</v>
      </c>
      <c r="M726" s="43">
        <f t="shared" si="75"/>
        <v>8.8952263999999993E-3</v>
      </c>
      <c r="N726" s="43">
        <f t="shared" si="76"/>
        <v>2.2519937699999999E-2</v>
      </c>
      <c r="O726" s="76">
        <f t="shared" si="77"/>
        <v>4.7394389999999998E-4</v>
      </c>
      <c r="P726" s="22">
        <f t="shared" si="74"/>
        <v>64077</v>
      </c>
      <c r="Q726" s="22"/>
      <c r="R726" s="22"/>
      <c r="S726" s="25"/>
      <c r="T726" s="22"/>
      <c r="U726" s="117"/>
    </row>
    <row r="727" spans="1:21" ht="15" hidden="1">
      <c r="A727" s="116" t="s">
        <v>238</v>
      </c>
      <c r="B727" s="70" t="s">
        <v>5588</v>
      </c>
      <c r="C727" s="71" t="s">
        <v>6767</v>
      </c>
      <c r="D727" s="71" t="s">
        <v>6774</v>
      </c>
      <c r="E727" s="71" t="s">
        <v>6715</v>
      </c>
      <c r="F727" s="71" t="s">
        <v>6714</v>
      </c>
      <c r="G727" s="73" t="s">
        <v>6703</v>
      </c>
      <c r="H727" s="74" t="s">
        <v>2109</v>
      </c>
      <c r="I727" s="37">
        <v>4531</v>
      </c>
      <c r="J727" s="38">
        <v>828</v>
      </c>
      <c r="K727" s="46">
        <v>28</v>
      </c>
      <c r="L727" s="88">
        <v>798.43</v>
      </c>
      <c r="M727" s="43">
        <f t="shared" si="75"/>
        <v>6.1796511999999996E-3</v>
      </c>
      <c r="N727" s="43">
        <f t="shared" si="76"/>
        <v>6.4085156999999998E-3</v>
      </c>
      <c r="O727" s="76">
        <f t="shared" si="77"/>
        <v>1.348705E-4</v>
      </c>
      <c r="P727" s="22">
        <f t="shared" si="74"/>
        <v>18234</v>
      </c>
      <c r="Q727" s="22"/>
      <c r="R727" s="22"/>
      <c r="S727" s="25"/>
      <c r="T727" s="22"/>
      <c r="U727" s="117"/>
    </row>
    <row r="728" spans="1:21" ht="15" hidden="1">
      <c r="A728" s="116" t="s">
        <v>239</v>
      </c>
      <c r="B728" s="70" t="s">
        <v>5589</v>
      </c>
      <c r="C728" s="71" t="s">
        <v>6767</v>
      </c>
      <c r="D728" s="71" t="s">
        <v>6774</v>
      </c>
      <c r="E728" s="71" t="s">
        <v>6717</v>
      </c>
      <c r="F728" s="71" t="s">
        <v>6714</v>
      </c>
      <c r="G728" s="73" t="s">
        <v>6703</v>
      </c>
      <c r="H728" s="74" t="s">
        <v>2110</v>
      </c>
      <c r="I728" s="37">
        <v>6336</v>
      </c>
      <c r="J728" s="38">
        <v>986</v>
      </c>
      <c r="K728" s="46">
        <v>16</v>
      </c>
      <c r="L728" s="88">
        <v>824.41</v>
      </c>
      <c r="M728" s="43">
        <f t="shared" si="75"/>
        <v>2.5252525000000001E-3</v>
      </c>
      <c r="N728" s="43">
        <f t="shared" si="76"/>
        <v>3.0202191999999998E-3</v>
      </c>
      <c r="O728" s="76">
        <f t="shared" si="77"/>
        <v>6.3562100000000006E-5</v>
      </c>
      <c r="P728" s="22">
        <f t="shared" si="74"/>
        <v>8593</v>
      </c>
      <c r="Q728" s="22"/>
      <c r="R728" s="22"/>
      <c r="S728" s="25"/>
      <c r="T728" s="22"/>
      <c r="U728" s="117"/>
    </row>
    <row r="729" spans="1:21" ht="15" hidden="1">
      <c r="A729" s="116" t="s">
        <v>240</v>
      </c>
      <c r="B729" s="70" t="s">
        <v>5590</v>
      </c>
      <c r="C729" s="71" t="s">
        <v>6767</v>
      </c>
      <c r="D729" s="71" t="s">
        <v>6774</v>
      </c>
      <c r="E729" s="71" t="s">
        <v>6719</v>
      </c>
      <c r="F729" s="71" t="s">
        <v>6714</v>
      </c>
      <c r="G729" s="73" t="s">
        <v>6703</v>
      </c>
      <c r="H729" s="74" t="s">
        <v>2111</v>
      </c>
      <c r="I729" s="37">
        <v>5533</v>
      </c>
      <c r="J729" s="38">
        <v>814</v>
      </c>
      <c r="K729" s="46">
        <v>28</v>
      </c>
      <c r="L729" s="88">
        <v>741.92</v>
      </c>
      <c r="M729" s="43">
        <f t="shared" si="75"/>
        <v>5.0605457999999999E-3</v>
      </c>
      <c r="N729" s="43">
        <f t="shared" si="76"/>
        <v>5.5521946000000001E-3</v>
      </c>
      <c r="O729" s="76">
        <f t="shared" si="77"/>
        <v>1.1684880000000001E-4</v>
      </c>
      <c r="P729" s="22">
        <f t="shared" si="74"/>
        <v>15797</v>
      </c>
      <c r="Q729" s="22"/>
      <c r="R729" s="22"/>
      <c r="S729" s="25"/>
      <c r="T729" s="22"/>
      <c r="U729" s="117"/>
    </row>
    <row r="730" spans="1:21" ht="15" hidden="1">
      <c r="A730" s="116" t="s">
        <v>241</v>
      </c>
      <c r="B730" s="70" t="s">
        <v>5591</v>
      </c>
      <c r="C730" s="71" t="s">
        <v>6767</v>
      </c>
      <c r="D730" s="71" t="s">
        <v>6774</v>
      </c>
      <c r="E730" s="71" t="s">
        <v>6721</v>
      </c>
      <c r="F730" s="71" t="s">
        <v>6714</v>
      </c>
      <c r="G730" s="73" t="s">
        <v>6703</v>
      </c>
      <c r="H730" s="74" t="s">
        <v>2112</v>
      </c>
      <c r="I730" s="37">
        <v>5534</v>
      </c>
      <c r="J730" s="38">
        <v>935</v>
      </c>
      <c r="K730" s="47">
        <v>22</v>
      </c>
      <c r="L730" s="88">
        <v>607.14</v>
      </c>
      <c r="M730" s="43">
        <f t="shared" si="75"/>
        <v>3.9754246000000002E-3</v>
      </c>
      <c r="N730" s="43">
        <f t="shared" si="76"/>
        <v>6.1221825999999997E-3</v>
      </c>
      <c r="O730" s="76">
        <f t="shared" si="77"/>
        <v>1.2884450000000001E-4</v>
      </c>
      <c r="P730" s="22">
        <f t="shared" si="74"/>
        <v>17419</v>
      </c>
      <c r="Q730" s="22"/>
      <c r="R730" s="22"/>
      <c r="S730" s="25"/>
      <c r="T730" s="22"/>
      <c r="U730" s="117"/>
    </row>
    <row r="731" spans="1:21" ht="15" hidden="1">
      <c r="A731" s="116" t="s">
        <v>242</v>
      </c>
      <c r="B731" s="70" t="s">
        <v>5592</v>
      </c>
      <c r="C731" s="71" t="s">
        <v>6767</v>
      </c>
      <c r="D731" s="71" t="s">
        <v>6774</v>
      </c>
      <c r="E731" s="71" t="s">
        <v>6728</v>
      </c>
      <c r="F731" s="71" t="s">
        <v>6714</v>
      </c>
      <c r="G731" s="73" t="s">
        <v>6703</v>
      </c>
      <c r="H731" s="74" t="s">
        <v>2113</v>
      </c>
      <c r="I731" s="37">
        <v>2913</v>
      </c>
      <c r="J731" s="38">
        <v>480</v>
      </c>
      <c r="K731" s="46">
        <v>58</v>
      </c>
      <c r="L731" s="88">
        <v>852.19</v>
      </c>
      <c r="M731" s="43">
        <f t="shared" si="75"/>
        <v>1.9910744899999999E-2</v>
      </c>
      <c r="N731" s="43">
        <f t="shared" si="76"/>
        <v>1.12148201E-2</v>
      </c>
      <c r="O731" s="76">
        <f t="shared" si="77"/>
        <v>2.360218E-4</v>
      </c>
      <c r="P731" s="22">
        <f t="shared" si="74"/>
        <v>31910</v>
      </c>
      <c r="Q731" s="22"/>
      <c r="R731" s="22"/>
      <c r="S731" s="25"/>
      <c r="T731" s="22"/>
      <c r="U731" s="117"/>
    </row>
    <row r="732" spans="1:21" ht="15" hidden="1">
      <c r="A732" s="116" t="s">
        <v>243</v>
      </c>
      <c r="B732" s="70" t="s">
        <v>5593</v>
      </c>
      <c r="C732" s="71" t="s">
        <v>6767</v>
      </c>
      <c r="D732" s="71" t="s">
        <v>6774</v>
      </c>
      <c r="E732" s="71" t="s">
        <v>6752</v>
      </c>
      <c r="F732" s="71" t="s">
        <v>6714</v>
      </c>
      <c r="G732" s="73" t="s">
        <v>6703</v>
      </c>
      <c r="H732" s="74" t="s">
        <v>2107</v>
      </c>
      <c r="I732" s="37">
        <v>10468</v>
      </c>
      <c r="J732" s="38">
        <v>1713</v>
      </c>
      <c r="K732" s="46">
        <v>64</v>
      </c>
      <c r="L732" s="88">
        <v>1826.18</v>
      </c>
      <c r="M732" s="43">
        <f t="shared" si="75"/>
        <v>6.1138707999999998E-3</v>
      </c>
      <c r="N732" s="43">
        <f t="shared" si="76"/>
        <v>5.7349552999999996E-3</v>
      </c>
      <c r="O732" s="76">
        <f t="shared" si="77"/>
        <v>1.206951E-4</v>
      </c>
      <c r="P732" s="22">
        <f t="shared" si="74"/>
        <v>16317</v>
      </c>
      <c r="Q732" s="22"/>
      <c r="R732" s="22"/>
      <c r="S732" s="25"/>
      <c r="T732" s="22"/>
      <c r="U732" s="117"/>
    </row>
    <row r="733" spans="1:21" ht="15" hidden="1">
      <c r="A733" s="116" t="s">
        <v>244</v>
      </c>
      <c r="B733" s="70" t="s">
        <v>5594</v>
      </c>
      <c r="C733" s="71" t="s">
        <v>6767</v>
      </c>
      <c r="D733" s="71" t="s">
        <v>6774</v>
      </c>
      <c r="E733" s="71" t="s">
        <v>6754</v>
      </c>
      <c r="F733" s="71">
        <v>3</v>
      </c>
      <c r="G733" s="73" t="s">
        <v>6704</v>
      </c>
      <c r="H733" s="74" t="s">
        <v>2114</v>
      </c>
      <c r="I733" s="37">
        <v>12844</v>
      </c>
      <c r="J733" s="38">
        <v>1897</v>
      </c>
      <c r="K733" s="47">
        <v>466</v>
      </c>
      <c r="L733" s="88">
        <v>800.59</v>
      </c>
      <c r="M733" s="43">
        <f t="shared" si="75"/>
        <v>3.6281532200000001E-2</v>
      </c>
      <c r="N733" s="43">
        <f t="shared" si="76"/>
        <v>8.5969180899999997E-2</v>
      </c>
      <c r="O733" s="76">
        <f t="shared" si="77"/>
        <v>1.8092668E-3</v>
      </c>
      <c r="P733" s="22">
        <f t="shared" si="74"/>
        <v>244612</v>
      </c>
      <c r="Q733" s="22"/>
      <c r="R733" s="22"/>
      <c r="S733" s="25"/>
      <c r="T733" s="22"/>
      <c r="U733" s="117"/>
    </row>
    <row r="734" spans="1:21" ht="15" hidden="1">
      <c r="A734" s="116" t="s">
        <v>245</v>
      </c>
      <c r="B734" s="70" t="s">
        <v>5595</v>
      </c>
      <c r="C734" s="71" t="s">
        <v>6767</v>
      </c>
      <c r="D734" s="71" t="s">
        <v>6774</v>
      </c>
      <c r="E734" s="71" t="s">
        <v>6767</v>
      </c>
      <c r="F734" s="71" t="s">
        <v>6714</v>
      </c>
      <c r="G734" s="73" t="s">
        <v>6703</v>
      </c>
      <c r="H734" s="74" t="s">
        <v>2115</v>
      </c>
      <c r="I734" s="37">
        <v>6139</v>
      </c>
      <c r="J734" s="38">
        <v>901</v>
      </c>
      <c r="K734" s="46">
        <v>20</v>
      </c>
      <c r="L734" s="88">
        <v>1120.82</v>
      </c>
      <c r="M734" s="43">
        <f t="shared" si="75"/>
        <v>3.2578594999999998E-3</v>
      </c>
      <c r="N734" s="43">
        <f t="shared" si="76"/>
        <v>2.6189141E-3</v>
      </c>
      <c r="O734" s="76">
        <f t="shared" si="77"/>
        <v>5.51164E-5</v>
      </c>
      <c r="P734" s="22">
        <f t="shared" si="74"/>
        <v>7451</v>
      </c>
      <c r="Q734" s="22"/>
      <c r="R734" s="22"/>
      <c r="S734" s="25"/>
      <c r="T734" s="22"/>
      <c r="U734" s="117"/>
    </row>
    <row r="735" spans="1:21" ht="15" hidden="1">
      <c r="A735" s="116" t="s">
        <v>246</v>
      </c>
      <c r="B735" s="70" t="s">
        <v>5596</v>
      </c>
      <c r="C735" s="71" t="s">
        <v>6767</v>
      </c>
      <c r="D735" s="71" t="s">
        <v>6774</v>
      </c>
      <c r="E735" s="71" t="s">
        <v>6769</v>
      </c>
      <c r="F735" s="71">
        <v>3</v>
      </c>
      <c r="G735" s="73" t="s">
        <v>6704</v>
      </c>
      <c r="H735" s="74" t="s">
        <v>2116</v>
      </c>
      <c r="I735" s="37">
        <v>7222</v>
      </c>
      <c r="J735" s="38">
        <v>1181</v>
      </c>
      <c r="K735" s="46">
        <v>66</v>
      </c>
      <c r="L735" s="88">
        <v>941.05</v>
      </c>
      <c r="M735" s="43">
        <f t="shared" si="75"/>
        <v>9.1387427000000007E-3</v>
      </c>
      <c r="N735" s="43">
        <f t="shared" si="76"/>
        <v>1.14689497E-2</v>
      </c>
      <c r="O735" s="76">
        <f t="shared" si="77"/>
        <v>2.4137010000000001E-4</v>
      </c>
      <c r="P735" s="22">
        <f t="shared" si="74"/>
        <v>32633</v>
      </c>
      <c r="Q735" s="22"/>
      <c r="R735" s="22"/>
      <c r="S735" s="25"/>
      <c r="T735" s="22"/>
      <c r="U735" s="117"/>
    </row>
    <row r="736" spans="1:21" ht="15" hidden="1">
      <c r="A736" s="116" t="s">
        <v>247</v>
      </c>
      <c r="B736" s="70" t="s">
        <v>5597</v>
      </c>
      <c r="C736" s="71" t="s">
        <v>6767</v>
      </c>
      <c r="D736" s="71" t="s">
        <v>6806</v>
      </c>
      <c r="E736" s="71" t="s">
        <v>6711</v>
      </c>
      <c r="F736" s="71" t="s">
        <v>6714</v>
      </c>
      <c r="G736" s="73" t="s">
        <v>6703</v>
      </c>
      <c r="H736" s="74" t="s">
        <v>2117</v>
      </c>
      <c r="I736" s="37">
        <v>4064</v>
      </c>
      <c r="J736" s="38">
        <v>598</v>
      </c>
      <c r="K736" s="46">
        <v>17</v>
      </c>
      <c r="L736" s="88">
        <v>1263.6600000000001</v>
      </c>
      <c r="M736" s="43">
        <f t="shared" si="75"/>
        <v>4.1830707999999999E-3</v>
      </c>
      <c r="N736" s="43">
        <f t="shared" si="76"/>
        <v>1.9795485E-3</v>
      </c>
      <c r="O736" s="76">
        <f t="shared" si="77"/>
        <v>4.1660599999999999E-5</v>
      </c>
      <c r="P736" s="22">
        <f t="shared" si="74"/>
        <v>5632</v>
      </c>
      <c r="Q736" s="22"/>
      <c r="R736" s="22"/>
      <c r="S736" s="25"/>
      <c r="T736" s="22"/>
      <c r="U736" s="117"/>
    </row>
    <row r="737" spans="1:21" ht="15" hidden="1">
      <c r="A737" s="116" t="s">
        <v>248</v>
      </c>
      <c r="B737" s="70" t="s">
        <v>5598</v>
      </c>
      <c r="C737" s="71" t="s">
        <v>6767</v>
      </c>
      <c r="D737" s="71" t="s">
        <v>6806</v>
      </c>
      <c r="E737" s="71" t="s">
        <v>6710</v>
      </c>
      <c r="F737" s="71" t="s">
        <v>6714</v>
      </c>
      <c r="G737" s="73" t="s">
        <v>6703</v>
      </c>
      <c r="H737" s="74" t="s">
        <v>2118</v>
      </c>
      <c r="I737" s="37">
        <v>5829</v>
      </c>
      <c r="J737" s="38">
        <v>992</v>
      </c>
      <c r="K737" s="47">
        <v>18</v>
      </c>
      <c r="L737" s="88">
        <v>982.91</v>
      </c>
      <c r="M737" s="43">
        <f t="shared" si="75"/>
        <v>3.0880081999999998E-3</v>
      </c>
      <c r="N737" s="43">
        <f t="shared" si="76"/>
        <v>3.1165661999999999E-3</v>
      </c>
      <c r="O737" s="76">
        <f t="shared" si="77"/>
        <v>6.5589700000000007E-5</v>
      </c>
      <c r="P737" s="22">
        <f t="shared" si="74"/>
        <v>8867</v>
      </c>
      <c r="Q737" s="22"/>
      <c r="R737" s="22"/>
      <c r="S737" s="25"/>
      <c r="T737" s="22"/>
      <c r="U737" s="117"/>
    </row>
    <row r="738" spans="1:21" ht="15" hidden="1">
      <c r="A738" s="116" t="s">
        <v>249</v>
      </c>
      <c r="B738" s="70" t="s">
        <v>5599</v>
      </c>
      <c r="C738" s="71" t="s">
        <v>6767</v>
      </c>
      <c r="D738" s="71" t="s">
        <v>6806</v>
      </c>
      <c r="E738" s="71" t="s">
        <v>6715</v>
      </c>
      <c r="F738" s="71" t="s">
        <v>6714</v>
      </c>
      <c r="G738" s="73" t="s">
        <v>6703</v>
      </c>
      <c r="H738" s="74" t="s">
        <v>2119</v>
      </c>
      <c r="I738" s="37">
        <v>2611</v>
      </c>
      <c r="J738" s="38">
        <v>420</v>
      </c>
      <c r="K738" s="46">
        <v>2</v>
      </c>
      <c r="L738" s="88">
        <v>845.66</v>
      </c>
      <c r="M738" s="43">
        <f t="shared" si="75"/>
        <v>7.6599000000000003E-4</v>
      </c>
      <c r="N738" s="43">
        <f t="shared" si="76"/>
        <v>3.8043160000000002E-4</v>
      </c>
      <c r="O738" s="76">
        <f t="shared" si="77"/>
        <v>8.0062999999999999E-6</v>
      </c>
      <c r="P738" s="22">
        <f t="shared" si="74"/>
        <v>1082</v>
      </c>
      <c r="Q738" s="22"/>
      <c r="R738" s="22"/>
      <c r="S738" s="25"/>
      <c r="T738" s="22"/>
      <c r="U738" s="117"/>
    </row>
    <row r="739" spans="1:21" ht="15" hidden="1">
      <c r="A739" s="116" t="s">
        <v>250</v>
      </c>
      <c r="B739" s="70" t="s">
        <v>5600</v>
      </c>
      <c r="C739" s="71" t="s">
        <v>6767</v>
      </c>
      <c r="D739" s="71" t="s">
        <v>6806</v>
      </c>
      <c r="E739" s="71" t="s">
        <v>6717</v>
      </c>
      <c r="F739" s="71" t="s">
        <v>6714</v>
      </c>
      <c r="G739" s="73" t="s">
        <v>6703</v>
      </c>
      <c r="H739" s="74" t="s">
        <v>2120</v>
      </c>
      <c r="I739" s="37">
        <v>2900</v>
      </c>
      <c r="J739" s="38">
        <v>397</v>
      </c>
      <c r="K739" s="46">
        <v>11</v>
      </c>
      <c r="L739" s="88">
        <v>1120.1300000000001</v>
      </c>
      <c r="M739" s="43">
        <f t="shared" si="75"/>
        <v>3.7931034000000001E-3</v>
      </c>
      <c r="N739" s="43">
        <f t="shared" si="76"/>
        <v>1.3443636000000001E-3</v>
      </c>
      <c r="O739" s="76">
        <f t="shared" si="77"/>
        <v>2.8292800000000001E-5</v>
      </c>
      <c r="P739" s="22">
        <f t="shared" si="74"/>
        <v>3825</v>
      </c>
      <c r="Q739" s="22"/>
      <c r="R739" s="22"/>
      <c r="S739" s="25"/>
      <c r="T739" s="22"/>
      <c r="U739" s="117"/>
    </row>
    <row r="740" spans="1:21" ht="15" hidden="1">
      <c r="A740" s="116" t="s">
        <v>251</v>
      </c>
      <c r="B740" s="70" t="s">
        <v>5601</v>
      </c>
      <c r="C740" s="71" t="s">
        <v>6767</v>
      </c>
      <c r="D740" s="71" t="s">
        <v>6806</v>
      </c>
      <c r="E740" s="71" t="s">
        <v>6719</v>
      </c>
      <c r="F740" s="71" t="s">
        <v>6714</v>
      </c>
      <c r="G740" s="73" t="s">
        <v>6703</v>
      </c>
      <c r="H740" s="74" t="s">
        <v>2121</v>
      </c>
      <c r="I740" s="37">
        <v>3295</v>
      </c>
      <c r="J740" s="38">
        <v>501</v>
      </c>
      <c r="K740" s="46">
        <v>8</v>
      </c>
      <c r="L740" s="88">
        <v>1081.2</v>
      </c>
      <c r="M740" s="43">
        <f t="shared" si="75"/>
        <v>2.427921E-3</v>
      </c>
      <c r="N740" s="43">
        <f t="shared" si="76"/>
        <v>1.1250355000000001E-3</v>
      </c>
      <c r="O740" s="76">
        <f t="shared" si="77"/>
        <v>2.36769E-5</v>
      </c>
      <c r="P740" s="22">
        <f t="shared" si="74"/>
        <v>3201</v>
      </c>
      <c r="Q740" s="22"/>
      <c r="R740" s="22"/>
      <c r="S740" s="25"/>
      <c r="T740" s="22"/>
      <c r="U740" s="117"/>
    </row>
    <row r="741" spans="1:21" ht="15" hidden="1">
      <c r="A741" s="116" t="s">
        <v>252</v>
      </c>
      <c r="B741" s="70" t="s">
        <v>5602</v>
      </c>
      <c r="C741" s="71" t="s">
        <v>6767</v>
      </c>
      <c r="D741" s="71" t="s">
        <v>6806</v>
      </c>
      <c r="E741" s="71" t="s">
        <v>6721</v>
      </c>
      <c r="F741" s="71" t="s">
        <v>6714</v>
      </c>
      <c r="G741" s="73" t="s">
        <v>6703</v>
      </c>
      <c r="H741" s="74" t="s">
        <v>2122</v>
      </c>
      <c r="I741" s="37">
        <v>5988</v>
      </c>
      <c r="J741" s="38">
        <v>922</v>
      </c>
      <c r="K741" s="46">
        <v>7</v>
      </c>
      <c r="L741" s="88">
        <v>1039.1600000000001</v>
      </c>
      <c r="M741" s="43">
        <f t="shared" si="75"/>
        <v>1.1690046E-3</v>
      </c>
      <c r="N741" s="43">
        <f t="shared" si="76"/>
        <v>1.0372052000000001E-3</v>
      </c>
      <c r="O741" s="76">
        <f t="shared" si="77"/>
        <v>2.1828499999999999E-5</v>
      </c>
      <c r="P741" s="22">
        <f t="shared" si="74"/>
        <v>2951</v>
      </c>
      <c r="Q741" s="22"/>
      <c r="R741" s="22"/>
      <c r="S741" s="25"/>
      <c r="T741" s="22"/>
      <c r="U741" s="117"/>
    </row>
    <row r="742" spans="1:21" ht="15" hidden="1">
      <c r="A742" s="116" t="s">
        <v>253</v>
      </c>
      <c r="B742" s="70" t="s">
        <v>5603</v>
      </c>
      <c r="C742" s="71" t="s">
        <v>6767</v>
      </c>
      <c r="D742" s="71" t="s">
        <v>6806</v>
      </c>
      <c r="E742" s="71" t="s">
        <v>6728</v>
      </c>
      <c r="F742" s="71" t="s">
        <v>6714</v>
      </c>
      <c r="G742" s="73" t="s">
        <v>6703</v>
      </c>
      <c r="H742" s="74" t="s">
        <v>2123</v>
      </c>
      <c r="I742" s="37">
        <v>3369</v>
      </c>
      <c r="J742" s="38">
        <v>505</v>
      </c>
      <c r="K742" s="46">
        <v>73</v>
      </c>
      <c r="L742" s="88">
        <v>1276.02</v>
      </c>
      <c r="M742" s="43">
        <f t="shared" si="75"/>
        <v>2.16681507E-2</v>
      </c>
      <c r="N742" s="43">
        <f t="shared" si="76"/>
        <v>8.5754266999999995E-3</v>
      </c>
      <c r="O742" s="76">
        <f t="shared" si="77"/>
        <v>1.8047429999999999E-4</v>
      </c>
      <c r="P742" s="22">
        <f t="shared" si="74"/>
        <v>24400</v>
      </c>
      <c r="Q742" s="22"/>
      <c r="R742" s="22"/>
      <c r="S742" s="25"/>
      <c r="T742" s="22"/>
      <c r="U742" s="117"/>
    </row>
    <row r="743" spans="1:21" ht="15" hidden="1">
      <c r="A743" s="116" t="s">
        <v>254</v>
      </c>
      <c r="B743" s="70" t="s">
        <v>5604</v>
      </c>
      <c r="C743" s="71" t="s">
        <v>6767</v>
      </c>
      <c r="D743" s="71" t="s">
        <v>6806</v>
      </c>
      <c r="E743" s="71" t="s">
        <v>6752</v>
      </c>
      <c r="F743" s="71" t="s">
        <v>6714</v>
      </c>
      <c r="G743" s="73" t="s">
        <v>6703</v>
      </c>
      <c r="H743" s="74" t="s">
        <v>2124</v>
      </c>
      <c r="I743" s="37">
        <v>7484</v>
      </c>
      <c r="J743" s="38">
        <v>1122</v>
      </c>
      <c r="K743" s="46">
        <v>168</v>
      </c>
      <c r="L743" s="88">
        <v>1334.75</v>
      </c>
      <c r="M743" s="43">
        <f t="shared" si="75"/>
        <v>2.2447888799999999E-2</v>
      </c>
      <c r="N743" s="43">
        <f t="shared" si="76"/>
        <v>1.88698492E-2</v>
      </c>
      <c r="O743" s="76">
        <f t="shared" si="77"/>
        <v>3.971259E-4</v>
      </c>
      <c r="P743" s="22">
        <f t="shared" si="74"/>
        <v>53691</v>
      </c>
      <c r="Q743" s="23"/>
      <c r="R743" s="23"/>
      <c r="S743" s="27"/>
      <c r="T743" s="22"/>
      <c r="U743" s="117"/>
    </row>
    <row r="744" spans="1:21" ht="15" hidden="1">
      <c r="A744" s="116" t="s">
        <v>255</v>
      </c>
      <c r="B744" s="70" t="s">
        <v>5605</v>
      </c>
      <c r="C744" s="71" t="s">
        <v>6767</v>
      </c>
      <c r="D744" s="71" t="s">
        <v>6806</v>
      </c>
      <c r="E744" s="71" t="s">
        <v>6754</v>
      </c>
      <c r="F744" s="71" t="s">
        <v>6714</v>
      </c>
      <c r="G744" s="73" t="s">
        <v>6703</v>
      </c>
      <c r="H744" s="74" t="s">
        <v>2125</v>
      </c>
      <c r="I744" s="37">
        <v>2658</v>
      </c>
      <c r="J744" s="38">
        <v>428</v>
      </c>
      <c r="K744" s="46">
        <v>23</v>
      </c>
      <c r="L744" s="88">
        <v>1070.44</v>
      </c>
      <c r="M744" s="43">
        <f t="shared" si="75"/>
        <v>8.6531226000000003E-3</v>
      </c>
      <c r="N744" s="43">
        <f t="shared" si="76"/>
        <v>3.4598263000000001E-3</v>
      </c>
      <c r="O744" s="76">
        <f t="shared" si="77"/>
        <v>7.2813799999999997E-5</v>
      </c>
      <c r="P744" s="22">
        <f t="shared" si="74"/>
        <v>9844</v>
      </c>
      <c r="Q744" s="22"/>
      <c r="R744" s="22"/>
      <c r="S744" s="25"/>
      <c r="T744" s="22"/>
      <c r="U744" s="117"/>
    </row>
    <row r="745" spans="1:21" ht="15" hidden="1">
      <c r="A745" s="116" t="s">
        <v>256</v>
      </c>
      <c r="B745" s="70" t="s">
        <v>5606</v>
      </c>
      <c r="C745" s="71" t="s">
        <v>6767</v>
      </c>
      <c r="D745" s="71" t="s">
        <v>6810</v>
      </c>
      <c r="E745" s="71" t="s">
        <v>6711</v>
      </c>
      <c r="F745" s="71" t="s">
        <v>6712</v>
      </c>
      <c r="G745" s="73" t="s">
        <v>6702</v>
      </c>
      <c r="H745" s="74" t="s">
        <v>2126</v>
      </c>
      <c r="I745" s="37">
        <v>63601</v>
      </c>
      <c r="J745" s="38">
        <v>8692</v>
      </c>
      <c r="K745" s="46">
        <v>1072</v>
      </c>
      <c r="L745" s="88">
        <v>1405.96</v>
      </c>
      <c r="M745" s="43">
        <f t="shared" ref="M745:M776" si="78" xml:space="preserve"> ROUNDDOWN(K745/I745,10)</f>
        <v>1.6855080800000002E-2</v>
      </c>
      <c r="N745" s="43">
        <f t="shared" ref="N745:N776" si="79">ROUNDDOWN(J745*M745/L745,10)</f>
        <v>0.10420236870000001</v>
      </c>
      <c r="O745" s="76">
        <f t="shared" ref="O745:O776" si="80">ROUNDDOWN(N745/$N$2499,10)</f>
        <v>2.1929938000000001E-3</v>
      </c>
      <c r="P745" s="22">
        <f t="shared" si="74"/>
        <v>296492</v>
      </c>
      <c r="Q745" s="22"/>
      <c r="R745" s="22"/>
      <c r="S745" s="25"/>
      <c r="T745" s="22"/>
      <c r="U745" s="117"/>
    </row>
    <row r="746" spans="1:21" ht="15" hidden="1">
      <c r="A746" s="116" t="s">
        <v>257</v>
      </c>
      <c r="B746" s="70" t="s">
        <v>5607</v>
      </c>
      <c r="C746" s="71" t="s">
        <v>6767</v>
      </c>
      <c r="D746" s="71" t="s">
        <v>6810</v>
      </c>
      <c r="E746" s="71" t="s">
        <v>6710</v>
      </c>
      <c r="F746" s="71" t="s">
        <v>6714</v>
      </c>
      <c r="G746" s="73" t="s">
        <v>6703</v>
      </c>
      <c r="H746" s="74" t="s">
        <v>2127</v>
      </c>
      <c r="I746" s="37">
        <v>3321</v>
      </c>
      <c r="J746" s="38">
        <v>452</v>
      </c>
      <c r="K746" s="47">
        <v>21</v>
      </c>
      <c r="L746" s="88">
        <v>892.44</v>
      </c>
      <c r="M746" s="43">
        <f t="shared" si="78"/>
        <v>6.3233965E-3</v>
      </c>
      <c r="N746" s="43">
        <f t="shared" si="79"/>
        <v>3.2026525E-3</v>
      </c>
      <c r="O746" s="76">
        <f t="shared" si="80"/>
        <v>6.7401499999999995E-5</v>
      </c>
      <c r="P746" s="22">
        <f t="shared" si="74"/>
        <v>9112</v>
      </c>
      <c r="Q746" s="22"/>
      <c r="R746" s="22"/>
      <c r="S746" s="25"/>
      <c r="T746" s="22"/>
      <c r="U746" s="117"/>
    </row>
    <row r="747" spans="1:21" ht="15" hidden="1">
      <c r="A747" s="116" t="s">
        <v>258</v>
      </c>
      <c r="B747" s="70" t="s">
        <v>5608</v>
      </c>
      <c r="C747" s="71" t="s">
        <v>6767</v>
      </c>
      <c r="D747" s="71" t="s">
        <v>6810</v>
      </c>
      <c r="E747" s="71" t="s">
        <v>6715</v>
      </c>
      <c r="F747" s="71" t="s">
        <v>6714</v>
      </c>
      <c r="G747" s="73" t="s">
        <v>6703</v>
      </c>
      <c r="H747" s="74" t="s">
        <v>2128</v>
      </c>
      <c r="I747" s="37">
        <v>2193</v>
      </c>
      <c r="J747" s="38">
        <v>347</v>
      </c>
      <c r="K747" s="47">
        <v>29</v>
      </c>
      <c r="L747" s="88">
        <v>986.71</v>
      </c>
      <c r="M747" s="43">
        <f t="shared" si="78"/>
        <v>1.3223894200000001E-2</v>
      </c>
      <c r="N747" s="43">
        <f t="shared" si="79"/>
        <v>4.6504963000000002E-3</v>
      </c>
      <c r="O747" s="76">
        <f t="shared" si="80"/>
        <v>9.7872099999999994E-5</v>
      </c>
      <c r="P747" s="22">
        <f t="shared" si="74"/>
        <v>13232</v>
      </c>
      <c r="Q747" s="22"/>
      <c r="R747" s="22"/>
      <c r="S747" s="25"/>
      <c r="T747" s="22"/>
      <c r="U747" s="117"/>
    </row>
    <row r="748" spans="1:21" ht="15" hidden="1">
      <c r="A748" s="116" t="s">
        <v>259</v>
      </c>
      <c r="B748" s="70" t="s">
        <v>5609</v>
      </c>
      <c r="C748" s="71" t="s">
        <v>6767</v>
      </c>
      <c r="D748" s="71" t="s">
        <v>6810</v>
      </c>
      <c r="E748" s="71" t="s">
        <v>6717</v>
      </c>
      <c r="F748" s="71" t="s">
        <v>6714</v>
      </c>
      <c r="G748" s="73" t="s">
        <v>6703</v>
      </c>
      <c r="H748" s="74" t="s">
        <v>2129</v>
      </c>
      <c r="I748" s="37">
        <v>5146</v>
      </c>
      <c r="J748" s="38">
        <v>789</v>
      </c>
      <c r="K748" s="46">
        <v>69</v>
      </c>
      <c r="L748" s="88">
        <v>853.46</v>
      </c>
      <c r="M748" s="43">
        <f t="shared" si="78"/>
        <v>1.34084726E-2</v>
      </c>
      <c r="N748" s="43">
        <f t="shared" si="79"/>
        <v>1.2395759399999999E-2</v>
      </c>
      <c r="O748" s="76">
        <f t="shared" si="80"/>
        <v>2.6087529999999998E-4</v>
      </c>
      <c r="P748" s="22">
        <f t="shared" si="74"/>
        <v>35270</v>
      </c>
      <c r="Q748" s="22"/>
      <c r="R748" s="22"/>
      <c r="S748" s="25"/>
      <c r="T748" s="22"/>
      <c r="U748" s="117"/>
    </row>
    <row r="749" spans="1:21" ht="15" hidden="1">
      <c r="A749" s="116" t="s">
        <v>260</v>
      </c>
      <c r="B749" s="70" t="s">
        <v>5610</v>
      </c>
      <c r="C749" s="71" t="s">
        <v>6767</v>
      </c>
      <c r="D749" s="71" t="s">
        <v>6810</v>
      </c>
      <c r="E749" s="71" t="s">
        <v>6719</v>
      </c>
      <c r="F749" s="71" t="s">
        <v>6714</v>
      </c>
      <c r="G749" s="73" t="s">
        <v>6703</v>
      </c>
      <c r="H749" s="74" t="s">
        <v>2130</v>
      </c>
      <c r="I749" s="37">
        <v>3828</v>
      </c>
      <c r="J749" s="38">
        <v>535</v>
      </c>
      <c r="K749" s="46">
        <v>18</v>
      </c>
      <c r="L749" s="88">
        <v>1725.13</v>
      </c>
      <c r="M749" s="43">
        <f t="shared" si="78"/>
        <v>4.7021943000000004E-3</v>
      </c>
      <c r="N749" s="43">
        <f t="shared" si="79"/>
        <v>1.4582518000000001E-3</v>
      </c>
      <c r="O749" s="76">
        <f t="shared" si="80"/>
        <v>3.0689599999999998E-5</v>
      </c>
      <c r="P749" s="22">
        <f t="shared" si="74"/>
        <v>4149</v>
      </c>
      <c r="Q749" s="22"/>
      <c r="R749" s="22"/>
      <c r="S749" s="25"/>
      <c r="T749" s="22"/>
      <c r="U749" s="117"/>
    </row>
    <row r="750" spans="1:21" ht="15" hidden="1">
      <c r="A750" s="116" t="s">
        <v>261</v>
      </c>
      <c r="B750" s="70" t="s">
        <v>5611</v>
      </c>
      <c r="C750" s="71" t="s">
        <v>6767</v>
      </c>
      <c r="D750" s="71" t="s">
        <v>6810</v>
      </c>
      <c r="E750" s="71" t="s">
        <v>6721</v>
      </c>
      <c r="F750" s="71" t="s">
        <v>6714</v>
      </c>
      <c r="G750" s="73" t="s">
        <v>6703</v>
      </c>
      <c r="H750" s="74" t="s">
        <v>2131</v>
      </c>
      <c r="I750" s="37">
        <v>7198</v>
      </c>
      <c r="J750" s="38">
        <v>1195</v>
      </c>
      <c r="K750" s="46">
        <v>42</v>
      </c>
      <c r="L750" s="88">
        <v>1280.3699999999999</v>
      </c>
      <c r="M750" s="43">
        <f t="shared" si="78"/>
        <v>5.8349541000000003E-3</v>
      </c>
      <c r="N750" s="43">
        <f t="shared" si="79"/>
        <v>5.4459024E-3</v>
      </c>
      <c r="O750" s="76">
        <f t="shared" si="80"/>
        <v>1.1461180000000001E-4</v>
      </c>
      <c r="P750" s="22">
        <f t="shared" si="74"/>
        <v>15495</v>
      </c>
      <c r="Q750" s="22"/>
      <c r="R750" s="22"/>
      <c r="S750" s="25"/>
      <c r="T750" s="22"/>
      <c r="U750" s="117"/>
    </row>
    <row r="751" spans="1:21" ht="15" hidden="1">
      <c r="A751" s="116" t="s">
        <v>262</v>
      </c>
      <c r="B751" s="70" t="s">
        <v>5612</v>
      </c>
      <c r="C751" s="71" t="s">
        <v>6767</v>
      </c>
      <c r="D751" s="71" t="s">
        <v>6810</v>
      </c>
      <c r="E751" s="71" t="s">
        <v>6728</v>
      </c>
      <c r="F751" s="71" t="s">
        <v>6714</v>
      </c>
      <c r="G751" s="73" t="s">
        <v>6703</v>
      </c>
      <c r="H751" s="74" t="s">
        <v>2132</v>
      </c>
      <c r="I751" s="37">
        <v>6157</v>
      </c>
      <c r="J751" s="38">
        <v>846</v>
      </c>
      <c r="K751" s="46">
        <v>31</v>
      </c>
      <c r="L751" s="88">
        <v>1187.95</v>
      </c>
      <c r="M751" s="43">
        <f t="shared" si="78"/>
        <v>5.0349195999999999E-3</v>
      </c>
      <c r="N751" s="43">
        <f t="shared" si="79"/>
        <v>3.5856238999999999E-3</v>
      </c>
      <c r="O751" s="76">
        <f t="shared" si="80"/>
        <v>7.5461299999999995E-5</v>
      </c>
      <c r="P751" s="22">
        <f t="shared" si="74"/>
        <v>10202</v>
      </c>
      <c r="Q751" s="22"/>
      <c r="R751" s="22"/>
      <c r="S751" s="25"/>
      <c r="T751" s="22"/>
      <c r="U751" s="117"/>
    </row>
    <row r="752" spans="1:21" ht="15" hidden="1">
      <c r="A752" s="116" t="s">
        <v>263</v>
      </c>
      <c r="B752" s="70" t="s">
        <v>5613</v>
      </c>
      <c r="C752" s="71" t="s">
        <v>6767</v>
      </c>
      <c r="D752" s="71" t="s">
        <v>6810</v>
      </c>
      <c r="E752" s="71" t="s">
        <v>6752</v>
      </c>
      <c r="F752" s="71" t="s">
        <v>6714</v>
      </c>
      <c r="G752" s="73" t="s">
        <v>6703</v>
      </c>
      <c r="H752" s="74" t="s">
        <v>2133</v>
      </c>
      <c r="I752" s="37">
        <v>4674</v>
      </c>
      <c r="J752" s="38">
        <v>695</v>
      </c>
      <c r="K752" s="46">
        <v>23</v>
      </c>
      <c r="L752" s="88">
        <v>651.05999999999995</v>
      </c>
      <c r="M752" s="43">
        <f t="shared" si="78"/>
        <v>4.9208385999999996E-3</v>
      </c>
      <c r="N752" s="43">
        <f t="shared" si="79"/>
        <v>5.2529456000000004E-3</v>
      </c>
      <c r="O752" s="76">
        <f t="shared" si="80"/>
        <v>1.1055100000000001E-4</v>
      </c>
      <c r="P752" s="22">
        <f t="shared" si="74"/>
        <v>14946</v>
      </c>
      <c r="Q752" s="22"/>
      <c r="R752" s="22"/>
      <c r="S752" s="25"/>
      <c r="T752" s="22"/>
      <c r="U752" s="117"/>
    </row>
    <row r="753" spans="1:21" ht="15" hidden="1">
      <c r="A753" s="116" t="s">
        <v>264</v>
      </c>
      <c r="B753" s="70" t="s">
        <v>5614</v>
      </c>
      <c r="C753" s="71" t="s">
        <v>6767</v>
      </c>
      <c r="D753" s="71" t="s">
        <v>6810</v>
      </c>
      <c r="E753" s="71" t="s">
        <v>6754</v>
      </c>
      <c r="F753" s="71" t="s">
        <v>6714</v>
      </c>
      <c r="G753" s="73" t="s">
        <v>6703</v>
      </c>
      <c r="H753" s="74" t="s">
        <v>2126</v>
      </c>
      <c r="I753" s="37">
        <v>10945</v>
      </c>
      <c r="J753" s="38">
        <v>1787</v>
      </c>
      <c r="K753" s="47">
        <v>13</v>
      </c>
      <c r="L753" s="88">
        <v>1665.63</v>
      </c>
      <c r="M753" s="43">
        <f t="shared" si="78"/>
        <v>1.1877569E-3</v>
      </c>
      <c r="N753" s="43">
        <f t="shared" si="79"/>
        <v>1.2743055000000001E-3</v>
      </c>
      <c r="O753" s="76">
        <f t="shared" si="80"/>
        <v>2.6818400000000001E-5</v>
      </c>
      <c r="P753" s="22">
        <f t="shared" si="74"/>
        <v>3625</v>
      </c>
      <c r="Q753" s="22"/>
      <c r="R753" s="22"/>
      <c r="S753" s="25"/>
      <c r="T753" s="22"/>
      <c r="U753" s="117"/>
    </row>
    <row r="754" spans="1:21" ht="15" hidden="1">
      <c r="A754" s="116" t="s">
        <v>265</v>
      </c>
      <c r="B754" s="70" t="s">
        <v>5615</v>
      </c>
      <c r="C754" s="71" t="s">
        <v>6767</v>
      </c>
      <c r="D754" s="71" t="s">
        <v>6810</v>
      </c>
      <c r="E754" s="71" t="s">
        <v>6767</v>
      </c>
      <c r="F754" s="71" t="s">
        <v>6714</v>
      </c>
      <c r="G754" s="73" t="s">
        <v>6703</v>
      </c>
      <c r="H754" s="74" t="s">
        <v>2134</v>
      </c>
      <c r="I754" s="37">
        <v>7810</v>
      </c>
      <c r="J754" s="38">
        <v>1112</v>
      </c>
      <c r="K754" s="46">
        <v>119</v>
      </c>
      <c r="L754" s="88">
        <v>2219.21</v>
      </c>
      <c r="M754" s="43">
        <f t="shared" si="78"/>
        <v>1.5236875800000001E-2</v>
      </c>
      <c r="N754" s="43">
        <f t="shared" si="79"/>
        <v>7.6348817000000003E-3</v>
      </c>
      <c r="O754" s="76">
        <f t="shared" si="80"/>
        <v>1.6068009999999999E-4</v>
      </c>
      <c r="P754" s="22">
        <f t="shared" si="74"/>
        <v>21723</v>
      </c>
      <c r="Q754" s="22"/>
      <c r="R754" s="22"/>
      <c r="S754" s="25"/>
      <c r="T754" s="22"/>
      <c r="U754" s="117"/>
    </row>
    <row r="755" spans="1:21" ht="15" hidden="1">
      <c r="A755" s="116" t="s">
        <v>266</v>
      </c>
      <c r="B755" s="70" t="s">
        <v>5616</v>
      </c>
      <c r="C755" s="71" t="s">
        <v>6767</v>
      </c>
      <c r="D755" s="71" t="s">
        <v>6810</v>
      </c>
      <c r="E755" s="71" t="s">
        <v>6769</v>
      </c>
      <c r="F755" s="71" t="s">
        <v>6714</v>
      </c>
      <c r="G755" s="73" t="s">
        <v>6703</v>
      </c>
      <c r="H755" s="74" t="s">
        <v>2135</v>
      </c>
      <c r="I755" s="37">
        <v>3361</v>
      </c>
      <c r="J755" s="38">
        <v>526</v>
      </c>
      <c r="K755" s="46">
        <v>27</v>
      </c>
      <c r="L755" s="88">
        <v>755.47</v>
      </c>
      <c r="M755" s="43">
        <f t="shared" si="78"/>
        <v>8.0333234000000003E-3</v>
      </c>
      <c r="N755" s="43">
        <f t="shared" si="79"/>
        <v>5.5932439999999998E-3</v>
      </c>
      <c r="O755" s="76">
        <f t="shared" si="80"/>
        <v>1.177127E-4</v>
      </c>
      <c r="P755" s="22">
        <f t="shared" si="74"/>
        <v>15914</v>
      </c>
      <c r="Q755" s="22"/>
      <c r="R755" s="22"/>
      <c r="S755" s="25"/>
      <c r="T755" s="22"/>
      <c r="U755" s="117"/>
    </row>
    <row r="756" spans="1:21" ht="15" hidden="1">
      <c r="A756" s="116" t="s">
        <v>267</v>
      </c>
      <c r="B756" s="70" t="s">
        <v>5617</v>
      </c>
      <c r="C756" s="71" t="s">
        <v>6767</v>
      </c>
      <c r="D756" s="71" t="s">
        <v>6817</v>
      </c>
      <c r="E756" s="71" t="s">
        <v>6711</v>
      </c>
      <c r="F756" s="71" t="s">
        <v>6714</v>
      </c>
      <c r="G756" s="73" t="s">
        <v>6703</v>
      </c>
      <c r="H756" s="74" t="s">
        <v>2136</v>
      </c>
      <c r="I756" s="37">
        <v>5513</v>
      </c>
      <c r="J756" s="38">
        <v>845</v>
      </c>
      <c r="K756" s="46">
        <v>23</v>
      </c>
      <c r="L756" s="88">
        <v>730.97</v>
      </c>
      <c r="M756" s="43">
        <f t="shared" si="78"/>
        <v>4.1719571E-3</v>
      </c>
      <c r="N756" s="43">
        <f t="shared" si="79"/>
        <v>4.8227748000000004E-3</v>
      </c>
      <c r="O756" s="76">
        <f t="shared" si="80"/>
        <v>1.014978E-4</v>
      </c>
      <c r="P756" s="22">
        <f t="shared" si="74"/>
        <v>13722</v>
      </c>
      <c r="Q756" s="22"/>
      <c r="R756" s="22"/>
      <c r="S756" s="25"/>
      <c r="T756" s="22"/>
      <c r="U756" s="117"/>
    </row>
    <row r="757" spans="1:21" ht="15" hidden="1">
      <c r="A757" s="116" t="s">
        <v>268</v>
      </c>
      <c r="B757" s="70" t="s">
        <v>5618</v>
      </c>
      <c r="C757" s="71" t="s">
        <v>6767</v>
      </c>
      <c r="D757" s="71" t="s">
        <v>6817</v>
      </c>
      <c r="E757" s="71" t="s">
        <v>6710</v>
      </c>
      <c r="F757" s="71" t="s">
        <v>6714</v>
      </c>
      <c r="G757" s="73" t="s">
        <v>6703</v>
      </c>
      <c r="H757" s="74" t="s">
        <v>2137</v>
      </c>
      <c r="I757" s="37">
        <v>4560</v>
      </c>
      <c r="J757" s="38">
        <v>722</v>
      </c>
      <c r="K757" s="46">
        <v>50</v>
      </c>
      <c r="L757" s="88">
        <v>1073.51</v>
      </c>
      <c r="M757" s="43">
        <f t="shared" si="78"/>
        <v>1.0964912199999999E-2</v>
      </c>
      <c r="N757" s="43">
        <f t="shared" si="79"/>
        <v>7.3745625E-3</v>
      </c>
      <c r="O757" s="76">
        <f t="shared" si="80"/>
        <v>1.552015E-4</v>
      </c>
      <c r="P757" s="22">
        <f t="shared" si="74"/>
        <v>20983</v>
      </c>
      <c r="Q757" s="22"/>
      <c r="R757" s="22"/>
      <c r="S757" s="25"/>
      <c r="T757" s="22"/>
      <c r="U757" s="117"/>
    </row>
    <row r="758" spans="1:21" ht="15" hidden="1">
      <c r="A758" s="116" t="s">
        <v>269</v>
      </c>
      <c r="B758" s="70" t="s">
        <v>5619</v>
      </c>
      <c r="C758" s="71" t="s">
        <v>6767</v>
      </c>
      <c r="D758" s="71" t="s">
        <v>6817</v>
      </c>
      <c r="E758" s="71" t="s">
        <v>6715</v>
      </c>
      <c r="F758" s="71" t="s">
        <v>6714</v>
      </c>
      <c r="G758" s="73" t="s">
        <v>6703</v>
      </c>
      <c r="H758" s="74" t="s">
        <v>7120</v>
      </c>
      <c r="I758" s="37">
        <v>3841</v>
      </c>
      <c r="J758" s="38">
        <v>556</v>
      </c>
      <c r="K758" s="46">
        <v>21</v>
      </c>
      <c r="L758" s="88">
        <v>894.75</v>
      </c>
      <c r="M758" s="43">
        <f t="shared" si="78"/>
        <v>5.4673261999999999E-3</v>
      </c>
      <c r="N758" s="43">
        <f t="shared" si="79"/>
        <v>3.3974107999999999E-3</v>
      </c>
      <c r="O758" s="76">
        <f t="shared" si="80"/>
        <v>7.1500299999999997E-5</v>
      </c>
      <c r="P758" s="22">
        <f t="shared" si="74"/>
        <v>9666</v>
      </c>
      <c r="Q758" s="22"/>
      <c r="R758" s="22"/>
      <c r="S758" s="25"/>
      <c r="T758" s="22"/>
      <c r="U758" s="117"/>
    </row>
    <row r="759" spans="1:21" ht="15" hidden="1">
      <c r="A759" s="116" t="s">
        <v>270</v>
      </c>
      <c r="B759" s="70" t="s">
        <v>5620</v>
      </c>
      <c r="C759" s="71" t="s">
        <v>6767</v>
      </c>
      <c r="D759" s="71" t="s">
        <v>6817</v>
      </c>
      <c r="E759" s="71" t="s">
        <v>6717</v>
      </c>
      <c r="F759" s="71" t="s">
        <v>6714</v>
      </c>
      <c r="G759" s="73" t="s">
        <v>6703</v>
      </c>
      <c r="H759" s="74" t="s">
        <v>2138</v>
      </c>
      <c r="I759" s="37">
        <v>5428</v>
      </c>
      <c r="J759" s="38">
        <v>879</v>
      </c>
      <c r="K759" s="46">
        <v>93</v>
      </c>
      <c r="L759" s="88">
        <v>1005.27</v>
      </c>
      <c r="M759" s="43">
        <f t="shared" si="78"/>
        <v>1.7133382400000001E-2</v>
      </c>
      <c r="N759" s="43">
        <f t="shared" si="79"/>
        <v>1.49812917E-2</v>
      </c>
      <c r="O759" s="76">
        <f t="shared" si="80"/>
        <v>3.1528909999999999E-4</v>
      </c>
      <c r="P759" s="22">
        <f t="shared" si="74"/>
        <v>42627</v>
      </c>
      <c r="Q759" s="22"/>
      <c r="R759" s="22"/>
      <c r="S759" s="25"/>
      <c r="T759" s="22"/>
      <c r="U759" s="117"/>
    </row>
    <row r="760" spans="1:21" ht="15" hidden="1">
      <c r="A760" s="116" t="s">
        <v>271</v>
      </c>
      <c r="B760" s="70" t="s">
        <v>5621</v>
      </c>
      <c r="C760" s="71" t="s">
        <v>6767</v>
      </c>
      <c r="D760" s="71" t="s">
        <v>6817</v>
      </c>
      <c r="E760" s="71" t="s">
        <v>6719</v>
      </c>
      <c r="F760" s="71" t="s">
        <v>6714</v>
      </c>
      <c r="G760" s="73" t="s">
        <v>6703</v>
      </c>
      <c r="H760" s="74" t="s">
        <v>2139</v>
      </c>
      <c r="I760" s="37">
        <v>4772</v>
      </c>
      <c r="J760" s="38">
        <v>754</v>
      </c>
      <c r="K760" s="46">
        <v>17</v>
      </c>
      <c r="L760" s="88">
        <v>974.62</v>
      </c>
      <c r="M760" s="43">
        <f t="shared" si="78"/>
        <v>3.5624476E-3</v>
      </c>
      <c r="N760" s="43">
        <f t="shared" si="79"/>
        <v>2.7560336E-3</v>
      </c>
      <c r="O760" s="76">
        <f t="shared" si="80"/>
        <v>5.8002099999999998E-5</v>
      </c>
      <c r="P760" s="22">
        <f t="shared" si="74"/>
        <v>7841</v>
      </c>
      <c r="Q760" s="22"/>
      <c r="R760" s="22"/>
      <c r="S760" s="25"/>
      <c r="T760" s="22"/>
      <c r="U760" s="117"/>
    </row>
    <row r="761" spans="1:21" ht="15" hidden="1">
      <c r="A761" s="116" t="s">
        <v>272</v>
      </c>
      <c r="B761" s="70" t="s">
        <v>5622</v>
      </c>
      <c r="C761" s="71" t="s">
        <v>6767</v>
      </c>
      <c r="D761" s="71" t="s">
        <v>6817</v>
      </c>
      <c r="E761" s="71" t="s">
        <v>6721</v>
      </c>
      <c r="F761" s="71" t="s">
        <v>6714</v>
      </c>
      <c r="G761" s="73" t="s">
        <v>6703</v>
      </c>
      <c r="H761" s="74" t="s">
        <v>7110</v>
      </c>
      <c r="I761" s="37">
        <v>4563</v>
      </c>
      <c r="J761" s="38">
        <v>716</v>
      </c>
      <c r="K761" s="46">
        <v>26</v>
      </c>
      <c r="L761" s="88">
        <v>797.43</v>
      </c>
      <c r="M761" s="43">
        <f t="shared" si="78"/>
        <v>5.6980056000000001E-3</v>
      </c>
      <c r="N761" s="43">
        <f t="shared" si="79"/>
        <v>5.1161506000000001E-3</v>
      </c>
      <c r="O761" s="76">
        <f t="shared" si="80"/>
        <v>1.07672E-4</v>
      </c>
      <c r="P761" s="22">
        <f t="shared" si="74"/>
        <v>14557</v>
      </c>
      <c r="Q761" s="22"/>
      <c r="R761" s="22"/>
      <c r="S761" s="25"/>
      <c r="T761" s="22"/>
      <c r="U761" s="117"/>
    </row>
    <row r="762" spans="1:21" ht="15" hidden="1">
      <c r="A762" s="116" t="s">
        <v>273</v>
      </c>
      <c r="B762" s="70" t="s">
        <v>5623</v>
      </c>
      <c r="C762" s="71" t="s">
        <v>6767</v>
      </c>
      <c r="D762" s="71" t="s">
        <v>6817</v>
      </c>
      <c r="E762" s="71" t="s">
        <v>6728</v>
      </c>
      <c r="F762" s="71" t="s">
        <v>6714</v>
      </c>
      <c r="G762" s="73" t="s">
        <v>6703</v>
      </c>
      <c r="H762" s="74" t="s">
        <v>2140</v>
      </c>
      <c r="I762" s="37">
        <v>6559</v>
      </c>
      <c r="J762" s="38">
        <v>1116</v>
      </c>
      <c r="K762" s="46">
        <v>21</v>
      </c>
      <c r="L762" s="88">
        <v>673.13</v>
      </c>
      <c r="M762" s="43">
        <f t="shared" si="78"/>
        <v>3.2017075E-3</v>
      </c>
      <c r="N762" s="43">
        <f t="shared" si="79"/>
        <v>5.3081954000000001E-3</v>
      </c>
      <c r="O762" s="76">
        <f t="shared" si="80"/>
        <v>1.117137E-4</v>
      </c>
      <c r="P762" s="22">
        <f t="shared" si="74"/>
        <v>15103</v>
      </c>
      <c r="Q762" s="22"/>
      <c r="R762" s="22"/>
      <c r="S762" s="25"/>
      <c r="T762" s="22"/>
      <c r="U762" s="117"/>
    </row>
    <row r="763" spans="1:21" ht="15" hidden="1">
      <c r="A763" s="116" t="s">
        <v>274</v>
      </c>
      <c r="B763" s="70" t="s">
        <v>5624</v>
      </c>
      <c r="C763" s="71" t="s">
        <v>6767</v>
      </c>
      <c r="D763" s="71" t="s">
        <v>6817</v>
      </c>
      <c r="E763" s="71" t="s">
        <v>6752</v>
      </c>
      <c r="F763" s="71" t="s">
        <v>6714</v>
      </c>
      <c r="G763" s="73" t="s">
        <v>6703</v>
      </c>
      <c r="H763" s="74" t="s">
        <v>2141</v>
      </c>
      <c r="I763" s="37">
        <v>3373</v>
      </c>
      <c r="J763" s="38">
        <v>559</v>
      </c>
      <c r="K763" s="46">
        <v>23</v>
      </c>
      <c r="L763" s="88">
        <v>861.58</v>
      </c>
      <c r="M763" s="43">
        <f t="shared" si="78"/>
        <v>6.8188555999999997E-3</v>
      </c>
      <c r="N763" s="43">
        <f t="shared" si="79"/>
        <v>4.4241280000000003E-3</v>
      </c>
      <c r="O763" s="76">
        <f t="shared" si="80"/>
        <v>9.3108099999999997E-5</v>
      </c>
      <c r="P763" s="22">
        <f t="shared" si="74"/>
        <v>12588</v>
      </c>
      <c r="Q763" s="22"/>
      <c r="R763" s="22"/>
      <c r="S763" s="25"/>
      <c r="T763" s="22"/>
      <c r="U763" s="117"/>
    </row>
    <row r="764" spans="1:21" ht="15" hidden="1">
      <c r="A764" s="116" t="s">
        <v>275</v>
      </c>
      <c r="B764" s="70" t="s">
        <v>5625</v>
      </c>
      <c r="C764" s="71" t="s">
        <v>6767</v>
      </c>
      <c r="D764" s="71" t="s">
        <v>6817</v>
      </c>
      <c r="E764" s="71" t="s">
        <v>6754</v>
      </c>
      <c r="F764" s="71">
        <v>3</v>
      </c>
      <c r="G764" s="73" t="s">
        <v>6704</v>
      </c>
      <c r="H764" s="74" t="s">
        <v>2142</v>
      </c>
      <c r="I764" s="37">
        <v>32008</v>
      </c>
      <c r="J764" s="38">
        <v>4325</v>
      </c>
      <c r="K764" s="47">
        <v>390</v>
      </c>
      <c r="L764" s="88">
        <v>1710.2</v>
      </c>
      <c r="M764" s="43">
        <f t="shared" si="78"/>
        <v>1.21844538E-2</v>
      </c>
      <c r="N764" s="43">
        <f t="shared" si="79"/>
        <v>3.08138011E-2</v>
      </c>
      <c r="O764" s="76">
        <f t="shared" si="80"/>
        <v>6.4849269999999999E-4</v>
      </c>
      <c r="P764" s="22">
        <f t="shared" si="74"/>
        <v>87676</v>
      </c>
      <c r="Q764" s="22"/>
      <c r="R764" s="22"/>
      <c r="S764" s="25"/>
      <c r="T764" s="22"/>
      <c r="U764" s="117"/>
    </row>
    <row r="765" spans="1:21" ht="15" hidden="1">
      <c r="A765" s="116" t="s">
        <v>276</v>
      </c>
      <c r="B765" s="70" t="s">
        <v>5626</v>
      </c>
      <c r="C765" s="71" t="s">
        <v>6767</v>
      </c>
      <c r="D765" s="71" t="s">
        <v>6817</v>
      </c>
      <c r="E765" s="71" t="s">
        <v>6767</v>
      </c>
      <c r="F765" s="71" t="s">
        <v>6714</v>
      </c>
      <c r="G765" s="73" t="s">
        <v>6703</v>
      </c>
      <c r="H765" s="74" t="s">
        <v>2143</v>
      </c>
      <c r="I765" s="37">
        <v>6621</v>
      </c>
      <c r="J765" s="38">
        <v>1019</v>
      </c>
      <c r="K765" s="46">
        <v>32</v>
      </c>
      <c r="L765" s="88">
        <v>782.27</v>
      </c>
      <c r="M765" s="43">
        <f t="shared" si="78"/>
        <v>4.8331067E-3</v>
      </c>
      <c r="N765" s="43">
        <f t="shared" si="79"/>
        <v>6.2956979999999997E-3</v>
      </c>
      <c r="O765" s="76">
        <f t="shared" si="80"/>
        <v>1.324962E-4</v>
      </c>
      <c r="P765" s="22">
        <f t="shared" si="74"/>
        <v>17913</v>
      </c>
      <c r="Q765" s="22"/>
      <c r="R765" s="22"/>
      <c r="S765" s="25"/>
      <c r="T765" s="25"/>
      <c r="U765" s="117"/>
    </row>
    <row r="766" spans="1:21" ht="15" hidden="1">
      <c r="A766" s="116" t="s">
        <v>277</v>
      </c>
      <c r="B766" s="70" t="s">
        <v>5627</v>
      </c>
      <c r="C766" s="71" t="s">
        <v>6767</v>
      </c>
      <c r="D766" s="71" t="s">
        <v>6823</v>
      </c>
      <c r="E766" s="71" t="s">
        <v>6711</v>
      </c>
      <c r="F766" s="71" t="s">
        <v>6714</v>
      </c>
      <c r="G766" s="73" t="s">
        <v>6703</v>
      </c>
      <c r="H766" s="74" t="s">
        <v>6713</v>
      </c>
      <c r="I766" s="37">
        <v>4054</v>
      </c>
      <c r="J766" s="38">
        <v>563</v>
      </c>
      <c r="K766" s="47">
        <v>10</v>
      </c>
      <c r="L766" s="88">
        <v>861.35</v>
      </c>
      <c r="M766" s="43">
        <f t="shared" si="78"/>
        <v>2.4666994999999999E-3</v>
      </c>
      <c r="N766" s="43">
        <f t="shared" si="79"/>
        <v>1.6122967000000001E-3</v>
      </c>
      <c r="O766" s="76">
        <f t="shared" si="80"/>
        <v>3.3931599999999999E-5</v>
      </c>
      <c r="P766" s="22">
        <f t="shared" si="74"/>
        <v>4587</v>
      </c>
      <c r="Q766" s="22"/>
      <c r="R766" s="22"/>
      <c r="S766" s="25"/>
      <c r="T766" s="22"/>
      <c r="U766" s="117"/>
    </row>
    <row r="767" spans="1:21" ht="15" hidden="1">
      <c r="A767" s="116" t="s">
        <v>278</v>
      </c>
      <c r="B767" s="70" t="s">
        <v>5628</v>
      </c>
      <c r="C767" s="71" t="s">
        <v>6767</v>
      </c>
      <c r="D767" s="71" t="s">
        <v>6823</v>
      </c>
      <c r="E767" s="71" t="s">
        <v>6710</v>
      </c>
      <c r="F767" s="71" t="s">
        <v>6714</v>
      </c>
      <c r="G767" s="73" t="s">
        <v>6703</v>
      </c>
      <c r="H767" s="74" t="s">
        <v>2144</v>
      </c>
      <c r="I767" s="37">
        <v>3967</v>
      </c>
      <c r="J767" s="38">
        <v>624</v>
      </c>
      <c r="K767" s="46">
        <v>47</v>
      </c>
      <c r="L767" s="88">
        <v>691.08</v>
      </c>
      <c r="M767" s="43">
        <f t="shared" si="78"/>
        <v>1.1847743799999999E-2</v>
      </c>
      <c r="N767" s="43">
        <f t="shared" si="79"/>
        <v>1.0697737000000001E-2</v>
      </c>
      <c r="O767" s="76">
        <f t="shared" si="80"/>
        <v>2.2513949999999999E-4</v>
      </c>
      <c r="P767" s="22">
        <f t="shared" si="74"/>
        <v>30438</v>
      </c>
      <c r="Q767" s="22"/>
      <c r="R767" s="22"/>
      <c r="S767" s="25"/>
      <c r="T767" s="22"/>
      <c r="U767" s="117"/>
    </row>
    <row r="768" spans="1:21" ht="15" hidden="1">
      <c r="A768" s="116" t="s">
        <v>279</v>
      </c>
      <c r="B768" s="70" t="s">
        <v>5629</v>
      </c>
      <c r="C768" s="71" t="s">
        <v>6767</v>
      </c>
      <c r="D768" s="71" t="s">
        <v>6823</v>
      </c>
      <c r="E768" s="71" t="s">
        <v>6715</v>
      </c>
      <c r="F768" s="71" t="s">
        <v>6714</v>
      </c>
      <c r="G768" s="73" t="s">
        <v>6703</v>
      </c>
      <c r="H768" s="74" t="s">
        <v>2145</v>
      </c>
      <c r="I768" s="37">
        <v>6243</v>
      </c>
      <c r="J768" s="38">
        <v>981</v>
      </c>
      <c r="K768" s="46">
        <v>38</v>
      </c>
      <c r="L768" s="88">
        <v>846.49</v>
      </c>
      <c r="M768" s="43">
        <f t="shared" si="78"/>
        <v>6.0868171999999996E-3</v>
      </c>
      <c r="N768" s="43">
        <f t="shared" si="79"/>
        <v>7.0540320999999996E-3</v>
      </c>
      <c r="O768" s="76">
        <f t="shared" si="80"/>
        <v>1.484558E-4</v>
      </c>
      <c r="P768" s="22">
        <f t="shared" si="74"/>
        <v>20071</v>
      </c>
      <c r="Q768" s="22"/>
      <c r="R768" s="22"/>
      <c r="S768" s="25"/>
      <c r="T768" s="22"/>
      <c r="U768" s="117"/>
    </row>
    <row r="769" spans="1:21" ht="15" hidden="1">
      <c r="A769" s="116" t="s">
        <v>280</v>
      </c>
      <c r="B769" s="70" t="s">
        <v>5630</v>
      </c>
      <c r="C769" s="71" t="s">
        <v>6767</v>
      </c>
      <c r="D769" s="71" t="s">
        <v>6823</v>
      </c>
      <c r="E769" s="71" t="s">
        <v>6717</v>
      </c>
      <c r="F769" s="71" t="s">
        <v>6714</v>
      </c>
      <c r="G769" s="73" t="s">
        <v>6703</v>
      </c>
      <c r="H769" s="74" t="s">
        <v>2146</v>
      </c>
      <c r="I769" s="37">
        <v>4606</v>
      </c>
      <c r="J769" s="38">
        <v>699</v>
      </c>
      <c r="K769" s="46">
        <v>29</v>
      </c>
      <c r="L769" s="88">
        <v>911.93</v>
      </c>
      <c r="M769" s="43">
        <f t="shared" si="78"/>
        <v>6.2961353999999997E-3</v>
      </c>
      <c r="N769" s="43">
        <f t="shared" si="79"/>
        <v>4.8260268E-3</v>
      </c>
      <c r="O769" s="76">
        <f t="shared" si="80"/>
        <v>1.015662E-4</v>
      </c>
      <c r="P769" s="22">
        <f t="shared" si="74"/>
        <v>13731</v>
      </c>
      <c r="Q769" s="22"/>
      <c r="R769" s="22"/>
      <c r="S769" s="25"/>
      <c r="T769" s="22"/>
      <c r="U769" s="117"/>
    </row>
    <row r="770" spans="1:21" ht="15" hidden="1">
      <c r="A770" s="116" t="s">
        <v>281</v>
      </c>
      <c r="B770" s="70" t="s">
        <v>5631</v>
      </c>
      <c r="C770" s="71" t="s">
        <v>6767</v>
      </c>
      <c r="D770" s="71" t="s">
        <v>6823</v>
      </c>
      <c r="E770" s="71" t="s">
        <v>6719</v>
      </c>
      <c r="F770" s="71" t="s">
        <v>6714</v>
      </c>
      <c r="G770" s="73" t="s">
        <v>6703</v>
      </c>
      <c r="H770" s="74" t="s">
        <v>2147</v>
      </c>
      <c r="I770" s="37">
        <v>4120</v>
      </c>
      <c r="J770" s="38">
        <v>696</v>
      </c>
      <c r="K770" s="46">
        <v>25</v>
      </c>
      <c r="L770" s="88">
        <v>981.55</v>
      </c>
      <c r="M770" s="43">
        <f t="shared" si="78"/>
        <v>6.0679610999999998E-3</v>
      </c>
      <c r="N770" s="43">
        <f t="shared" si="79"/>
        <v>4.3026853999999998E-3</v>
      </c>
      <c r="O770" s="76">
        <f t="shared" si="80"/>
        <v>9.0552199999999997E-5</v>
      </c>
      <c r="P770" s="22">
        <f t="shared" si="74"/>
        <v>12242</v>
      </c>
      <c r="Q770" s="22"/>
      <c r="R770" s="22"/>
      <c r="S770" s="25"/>
      <c r="T770" s="22"/>
      <c r="U770" s="117"/>
    </row>
    <row r="771" spans="1:21" ht="15" hidden="1">
      <c r="A771" s="116" t="s">
        <v>282</v>
      </c>
      <c r="B771" s="70" t="s">
        <v>5632</v>
      </c>
      <c r="C771" s="71" t="s">
        <v>6767</v>
      </c>
      <c r="D771" s="71" t="s">
        <v>6823</v>
      </c>
      <c r="E771" s="71" t="s">
        <v>6721</v>
      </c>
      <c r="F771" s="71" t="s">
        <v>6714</v>
      </c>
      <c r="G771" s="73" t="s">
        <v>6703</v>
      </c>
      <c r="H771" s="74" t="s">
        <v>2148</v>
      </c>
      <c r="I771" s="37">
        <v>4940</v>
      </c>
      <c r="J771" s="38">
        <v>758</v>
      </c>
      <c r="K771" s="46">
        <v>26</v>
      </c>
      <c r="L771" s="88">
        <v>992.91</v>
      </c>
      <c r="M771" s="43">
        <f t="shared" si="78"/>
        <v>5.2631578000000004E-3</v>
      </c>
      <c r="N771" s="43">
        <f t="shared" si="79"/>
        <v>4.0179609E-3</v>
      </c>
      <c r="O771" s="76">
        <f t="shared" si="80"/>
        <v>8.4560099999999997E-5</v>
      </c>
      <c r="P771" s="22">
        <f t="shared" si="74"/>
        <v>11432</v>
      </c>
      <c r="Q771" s="22"/>
      <c r="R771" s="22"/>
      <c r="S771" s="25"/>
      <c r="T771" s="22"/>
      <c r="U771" s="117"/>
    </row>
    <row r="772" spans="1:21" ht="15" hidden="1">
      <c r="A772" s="116" t="s">
        <v>283</v>
      </c>
      <c r="B772" s="70" t="s">
        <v>5633</v>
      </c>
      <c r="C772" s="71" t="s">
        <v>6767</v>
      </c>
      <c r="D772" s="71" t="s">
        <v>6823</v>
      </c>
      <c r="E772" s="71" t="s">
        <v>6728</v>
      </c>
      <c r="F772" s="71">
        <v>3</v>
      </c>
      <c r="G772" s="73" t="s">
        <v>6704</v>
      </c>
      <c r="H772" s="74" t="s">
        <v>2149</v>
      </c>
      <c r="I772" s="37">
        <v>14307</v>
      </c>
      <c r="J772" s="38">
        <v>2214</v>
      </c>
      <c r="K772" s="47">
        <v>93</v>
      </c>
      <c r="L772" s="88">
        <v>1836.66</v>
      </c>
      <c r="M772" s="43">
        <f t="shared" si="78"/>
        <v>6.5003144999999998E-3</v>
      </c>
      <c r="N772" s="43">
        <f t="shared" si="79"/>
        <v>7.8357976999999992E-3</v>
      </c>
      <c r="O772" s="76">
        <f t="shared" si="80"/>
        <v>1.6490849999999999E-4</v>
      </c>
      <c r="P772" s="22">
        <f t="shared" si="74"/>
        <v>22295</v>
      </c>
      <c r="Q772" s="22"/>
      <c r="R772" s="22"/>
      <c r="S772" s="25"/>
      <c r="T772" s="22"/>
      <c r="U772" s="117"/>
    </row>
    <row r="773" spans="1:21" ht="15" hidden="1">
      <c r="A773" s="116" t="s">
        <v>284</v>
      </c>
      <c r="B773" s="70" t="s">
        <v>5634</v>
      </c>
      <c r="C773" s="71" t="s">
        <v>6767</v>
      </c>
      <c r="D773" s="71" t="s">
        <v>6829</v>
      </c>
      <c r="E773" s="71" t="s">
        <v>6711</v>
      </c>
      <c r="F773" s="71" t="s">
        <v>6712</v>
      </c>
      <c r="G773" s="73" t="s">
        <v>6702</v>
      </c>
      <c r="H773" s="74" t="s">
        <v>2150</v>
      </c>
      <c r="I773" s="37">
        <v>42698</v>
      </c>
      <c r="J773" s="38">
        <v>5876</v>
      </c>
      <c r="K773" s="46">
        <v>324</v>
      </c>
      <c r="L773" s="88">
        <v>1311.98</v>
      </c>
      <c r="M773" s="43">
        <f t="shared" si="78"/>
        <v>7.5881773999999999E-3</v>
      </c>
      <c r="N773" s="43">
        <f t="shared" si="79"/>
        <v>3.3985373499999999E-2</v>
      </c>
      <c r="O773" s="76">
        <f t="shared" si="80"/>
        <v>7.1524010000000005E-4</v>
      </c>
      <c r="P773" s="22">
        <f t="shared" ref="P773:P836" si="81">ROUNDDOWN(135200000*O773,0)</f>
        <v>96700</v>
      </c>
      <c r="Q773" s="22"/>
      <c r="R773" s="22"/>
      <c r="S773" s="25"/>
      <c r="T773" s="22"/>
      <c r="U773" s="117"/>
    </row>
    <row r="774" spans="1:21" ht="15" hidden="1">
      <c r="A774" s="116" t="s">
        <v>285</v>
      </c>
      <c r="B774" s="70" t="s">
        <v>5635</v>
      </c>
      <c r="C774" s="71" t="s">
        <v>6767</v>
      </c>
      <c r="D774" s="71" t="s">
        <v>6829</v>
      </c>
      <c r="E774" s="71" t="s">
        <v>6710</v>
      </c>
      <c r="F774" s="71">
        <v>3</v>
      </c>
      <c r="G774" s="73" t="s">
        <v>6704</v>
      </c>
      <c r="H774" s="74" t="s">
        <v>2151</v>
      </c>
      <c r="I774" s="37">
        <v>7378</v>
      </c>
      <c r="J774" s="38">
        <v>1071</v>
      </c>
      <c r="K774" s="46">
        <v>122</v>
      </c>
      <c r="L774" s="88">
        <v>1161.1500000000001</v>
      </c>
      <c r="M774" s="43">
        <f t="shared" si="78"/>
        <v>1.6535646500000001E-2</v>
      </c>
      <c r="N774" s="43">
        <f t="shared" si="79"/>
        <v>1.52518429E-2</v>
      </c>
      <c r="O774" s="76">
        <f t="shared" si="80"/>
        <v>3.20983E-4</v>
      </c>
      <c r="P774" s="22">
        <f t="shared" si="81"/>
        <v>43396</v>
      </c>
      <c r="Q774" s="22"/>
      <c r="R774" s="22"/>
      <c r="S774" s="25"/>
      <c r="T774" s="22"/>
      <c r="U774" s="117"/>
    </row>
    <row r="775" spans="1:21" ht="15" hidden="1">
      <c r="A775" s="116" t="s">
        <v>286</v>
      </c>
      <c r="B775" s="70" t="s">
        <v>5636</v>
      </c>
      <c r="C775" s="71" t="s">
        <v>6767</v>
      </c>
      <c r="D775" s="71" t="s">
        <v>6829</v>
      </c>
      <c r="E775" s="71" t="s">
        <v>6715</v>
      </c>
      <c r="F775" s="71" t="s">
        <v>6714</v>
      </c>
      <c r="G775" s="73" t="s">
        <v>6703</v>
      </c>
      <c r="H775" s="74" t="s">
        <v>2152</v>
      </c>
      <c r="I775" s="37">
        <v>5100</v>
      </c>
      <c r="J775" s="38">
        <v>738</v>
      </c>
      <c r="K775" s="46">
        <v>41</v>
      </c>
      <c r="L775" s="88">
        <v>860.66</v>
      </c>
      <c r="M775" s="43">
        <f t="shared" si="78"/>
        <v>8.0392155999999999E-3</v>
      </c>
      <c r="N775" s="43">
        <f t="shared" si="79"/>
        <v>6.8934783000000003E-3</v>
      </c>
      <c r="O775" s="76">
        <f t="shared" si="80"/>
        <v>1.4507680000000001E-4</v>
      </c>
      <c r="P775" s="22">
        <f t="shared" si="81"/>
        <v>19614</v>
      </c>
      <c r="Q775" s="22"/>
      <c r="R775" s="22"/>
      <c r="S775" s="25"/>
      <c r="T775" s="25"/>
      <c r="U775" s="117"/>
    </row>
    <row r="776" spans="1:21" ht="15" hidden="1">
      <c r="A776" s="116" t="s">
        <v>287</v>
      </c>
      <c r="B776" s="70" t="s">
        <v>5637</v>
      </c>
      <c r="C776" s="71" t="s">
        <v>6767</v>
      </c>
      <c r="D776" s="71" t="s">
        <v>6829</v>
      </c>
      <c r="E776" s="71" t="s">
        <v>6717</v>
      </c>
      <c r="F776" s="71" t="s">
        <v>6714</v>
      </c>
      <c r="G776" s="73" t="s">
        <v>6703</v>
      </c>
      <c r="H776" s="74" t="s">
        <v>2150</v>
      </c>
      <c r="I776" s="37">
        <v>12072</v>
      </c>
      <c r="J776" s="38">
        <v>2053</v>
      </c>
      <c r="K776" s="46">
        <v>66</v>
      </c>
      <c r="L776" s="88">
        <v>1331.93</v>
      </c>
      <c r="M776" s="43">
        <f t="shared" si="78"/>
        <v>5.4671968E-3</v>
      </c>
      <c r="N776" s="43">
        <f t="shared" si="79"/>
        <v>8.4269856000000008E-3</v>
      </c>
      <c r="O776" s="76">
        <f t="shared" si="80"/>
        <v>1.773503E-4</v>
      </c>
      <c r="P776" s="22">
        <f t="shared" si="81"/>
        <v>23977</v>
      </c>
      <c r="Q776" s="22"/>
      <c r="R776" s="22"/>
      <c r="S776" s="25"/>
      <c r="T776" s="22"/>
      <c r="U776" s="117"/>
    </row>
    <row r="777" spans="1:21" ht="15" hidden="1">
      <c r="A777" s="116" t="s">
        <v>288</v>
      </c>
      <c r="B777" s="70" t="s">
        <v>5638</v>
      </c>
      <c r="C777" s="71" t="s">
        <v>6767</v>
      </c>
      <c r="D777" s="71" t="s">
        <v>6837</v>
      </c>
      <c r="E777" s="71" t="s">
        <v>6711</v>
      </c>
      <c r="F777" s="71" t="s">
        <v>6712</v>
      </c>
      <c r="G777" s="73" t="s">
        <v>6702</v>
      </c>
      <c r="H777" s="74" t="s">
        <v>2153</v>
      </c>
      <c r="I777" s="37">
        <v>14534</v>
      </c>
      <c r="J777" s="38">
        <v>1893</v>
      </c>
      <c r="K777" s="46">
        <v>528</v>
      </c>
      <c r="L777" s="88">
        <v>1432.75</v>
      </c>
      <c r="M777" s="43">
        <f t="shared" ref="M777:M793" si="82" xml:space="preserve"> ROUNDDOWN(K777/I777,10)</f>
        <v>3.6328608700000001E-2</v>
      </c>
      <c r="N777" s="43">
        <f t="shared" ref="N777:N793" si="83">ROUNDDOWN(J777*M777/L777,10)</f>
        <v>4.7998643299999998E-2</v>
      </c>
      <c r="O777" s="76">
        <f t="shared" ref="O777:O793" si="84">ROUNDDOWN(N777/$N$2499,10)</f>
        <v>1.0101566999999999E-3</v>
      </c>
      <c r="P777" s="22">
        <f t="shared" si="81"/>
        <v>136573</v>
      </c>
      <c r="Q777" s="22"/>
      <c r="R777" s="22"/>
      <c r="S777" s="25"/>
      <c r="T777" s="22"/>
      <c r="U777" s="117"/>
    </row>
    <row r="778" spans="1:21" ht="15" hidden="1">
      <c r="A778" s="116" t="s">
        <v>289</v>
      </c>
      <c r="B778" s="70" t="s">
        <v>5639</v>
      </c>
      <c r="C778" s="71" t="s">
        <v>6767</v>
      </c>
      <c r="D778" s="71" t="s">
        <v>6837</v>
      </c>
      <c r="E778" s="71" t="s">
        <v>6710</v>
      </c>
      <c r="F778" s="71" t="s">
        <v>6712</v>
      </c>
      <c r="G778" s="73" t="s">
        <v>6702</v>
      </c>
      <c r="H778" s="74" t="s">
        <v>2154</v>
      </c>
      <c r="I778" s="37">
        <v>19809</v>
      </c>
      <c r="J778" s="38">
        <v>2523</v>
      </c>
      <c r="K778" s="46">
        <v>352</v>
      </c>
      <c r="L778" s="88">
        <v>1259.32</v>
      </c>
      <c r="M778" s="43">
        <f t="shared" si="82"/>
        <v>1.77697006E-2</v>
      </c>
      <c r="N778" s="43">
        <f t="shared" si="83"/>
        <v>3.5600923200000002E-2</v>
      </c>
      <c r="O778" s="76">
        <f t="shared" si="84"/>
        <v>7.4924020000000004E-4</v>
      </c>
      <c r="P778" s="22">
        <f t="shared" si="81"/>
        <v>101297</v>
      </c>
      <c r="Q778" s="22"/>
      <c r="R778" s="22"/>
      <c r="S778" s="25"/>
      <c r="T778" s="22"/>
      <c r="U778" s="117"/>
    </row>
    <row r="779" spans="1:21" ht="15" hidden="1">
      <c r="A779" s="116" t="s">
        <v>290</v>
      </c>
      <c r="B779" s="70" t="s">
        <v>5640</v>
      </c>
      <c r="C779" s="71" t="s">
        <v>6767</v>
      </c>
      <c r="D779" s="71" t="s">
        <v>6837</v>
      </c>
      <c r="E779" s="71" t="s">
        <v>6715</v>
      </c>
      <c r="F779" s="71" t="s">
        <v>6712</v>
      </c>
      <c r="G779" s="73" t="s">
        <v>6702</v>
      </c>
      <c r="H779" s="74" t="s">
        <v>2155</v>
      </c>
      <c r="I779" s="37">
        <v>56929</v>
      </c>
      <c r="J779" s="38">
        <v>7204</v>
      </c>
      <c r="K779" s="46">
        <v>955</v>
      </c>
      <c r="L779" s="88">
        <v>1420.34</v>
      </c>
      <c r="M779" s="43">
        <f t="shared" si="82"/>
        <v>1.6775281400000001E-2</v>
      </c>
      <c r="N779" s="43">
        <f t="shared" si="83"/>
        <v>8.5084646700000002E-2</v>
      </c>
      <c r="O779" s="76">
        <f t="shared" si="84"/>
        <v>1.7906513E-3</v>
      </c>
      <c r="P779" s="22">
        <f t="shared" si="81"/>
        <v>242096</v>
      </c>
      <c r="Q779" s="22"/>
      <c r="R779" s="22"/>
      <c r="S779" s="25"/>
      <c r="T779" s="22"/>
      <c r="U779" s="117"/>
    </row>
    <row r="780" spans="1:21" ht="15" hidden="1">
      <c r="A780" s="116" t="s">
        <v>291</v>
      </c>
      <c r="B780" s="70" t="s">
        <v>5641</v>
      </c>
      <c r="C780" s="71" t="s">
        <v>6767</v>
      </c>
      <c r="D780" s="71" t="s">
        <v>6837</v>
      </c>
      <c r="E780" s="71" t="s">
        <v>6717</v>
      </c>
      <c r="F780" s="71">
        <v>3</v>
      </c>
      <c r="G780" s="73" t="s">
        <v>6704</v>
      </c>
      <c r="H780" s="74" t="s">
        <v>2156</v>
      </c>
      <c r="I780" s="37">
        <v>30980</v>
      </c>
      <c r="J780" s="38">
        <v>4415</v>
      </c>
      <c r="K780" s="46">
        <v>337</v>
      </c>
      <c r="L780" s="88">
        <v>1607.85</v>
      </c>
      <c r="M780" s="43">
        <f t="shared" si="82"/>
        <v>1.08779857E-2</v>
      </c>
      <c r="N780" s="43">
        <f t="shared" si="83"/>
        <v>2.98698926E-2</v>
      </c>
      <c r="O780" s="76">
        <f t="shared" si="84"/>
        <v>6.2862759999999997E-4</v>
      </c>
      <c r="P780" s="22">
        <f t="shared" si="81"/>
        <v>84990</v>
      </c>
      <c r="Q780" s="22"/>
      <c r="R780" s="22"/>
      <c r="S780" s="25"/>
      <c r="T780" s="22"/>
      <c r="U780" s="117"/>
    </row>
    <row r="781" spans="1:21" ht="15" hidden="1">
      <c r="A781" s="116" t="s">
        <v>292</v>
      </c>
      <c r="B781" s="70" t="s">
        <v>5642</v>
      </c>
      <c r="C781" s="71" t="s">
        <v>6767</v>
      </c>
      <c r="D781" s="71" t="s">
        <v>6837</v>
      </c>
      <c r="E781" s="71" t="s">
        <v>6719</v>
      </c>
      <c r="F781" s="71" t="s">
        <v>6714</v>
      </c>
      <c r="G781" s="73" t="s">
        <v>6703</v>
      </c>
      <c r="H781" s="74" t="s">
        <v>2153</v>
      </c>
      <c r="I781" s="37">
        <v>4839</v>
      </c>
      <c r="J781" s="38">
        <v>739</v>
      </c>
      <c r="K781" s="46">
        <v>64</v>
      </c>
      <c r="L781" s="88">
        <v>920.31</v>
      </c>
      <c r="M781" s="43">
        <f t="shared" si="82"/>
        <v>1.32258731E-2</v>
      </c>
      <c r="N781" s="43">
        <f t="shared" si="83"/>
        <v>1.06202477E-2</v>
      </c>
      <c r="O781" s="76">
        <f t="shared" si="84"/>
        <v>2.235087E-4</v>
      </c>
      <c r="P781" s="22">
        <f t="shared" si="81"/>
        <v>30218</v>
      </c>
      <c r="Q781" s="22"/>
      <c r="R781" s="22"/>
      <c r="S781" s="25"/>
      <c r="T781" s="22"/>
      <c r="U781" s="117"/>
    </row>
    <row r="782" spans="1:21" ht="15" hidden="1">
      <c r="A782" s="116" t="s">
        <v>293</v>
      </c>
      <c r="B782" s="70" t="s">
        <v>5643</v>
      </c>
      <c r="C782" s="71" t="s">
        <v>6767</v>
      </c>
      <c r="D782" s="71" t="s">
        <v>6837</v>
      </c>
      <c r="E782" s="71" t="s">
        <v>6721</v>
      </c>
      <c r="F782" s="71" t="s">
        <v>6714</v>
      </c>
      <c r="G782" s="73" t="s">
        <v>6703</v>
      </c>
      <c r="H782" s="74" t="s">
        <v>2154</v>
      </c>
      <c r="I782" s="37">
        <v>6942</v>
      </c>
      <c r="J782" s="38">
        <v>1030</v>
      </c>
      <c r="K782" s="47">
        <v>134</v>
      </c>
      <c r="L782" s="88">
        <v>1783.25</v>
      </c>
      <c r="M782" s="43">
        <f t="shared" si="82"/>
        <v>1.9302794500000001E-2</v>
      </c>
      <c r="N782" s="43">
        <f t="shared" si="83"/>
        <v>1.11492378E-2</v>
      </c>
      <c r="O782" s="76">
        <f t="shared" si="84"/>
        <v>2.3464150000000001E-4</v>
      </c>
      <c r="P782" s="22">
        <f t="shared" si="81"/>
        <v>31723</v>
      </c>
      <c r="Q782" s="22"/>
      <c r="R782" s="22"/>
      <c r="S782" s="25"/>
      <c r="T782" s="22"/>
      <c r="U782" s="117"/>
    </row>
    <row r="783" spans="1:21" ht="15" hidden="1">
      <c r="A783" s="116" t="s">
        <v>294</v>
      </c>
      <c r="B783" s="70" t="s">
        <v>5644</v>
      </c>
      <c r="C783" s="71" t="s">
        <v>6767</v>
      </c>
      <c r="D783" s="71" t="s">
        <v>6837</v>
      </c>
      <c r="E783" s="71" t="s">
        <v>6728</v>
      </c>
      <c r="F783" s="71" t="s">
        <v>6714</v>
      </c>
      <c r="G783" s="73" t="s">
        <v>6703</v>
      </c>
      <c r="H783" s="74" t="s">
        <v>2157</v>
      </c>
      <c r="I783" s="37">
        <v>5012</v>
      </c>
      <c r="J783" s="38">
        <v>742</v>
      </c>
      <c r="K783" s="46">
        <v>67</v>
      </c>
      <c r="L783" s="88">
        <v>1815.78</v>
      </c>
      <c r="M783" s="43">
        <f t="shared" si="82"/>
        <v>1.33679169E-2</v>
      </c>
      <c r="N783" s="43">
        <f t="shared" si="83"/>
        <v>5.4626630000000004E-3</v>
      </c>
      <c r="O783" s="76">
        <f t="shared" si="84"/>
        <v>1.1496459999999999E-4</v>
      </c>
      <c r="P783" s="22">
        <f t="shared" si="81"/>
        <v>15543</v>
      </c>
      <c r="Q783" s="22"/>
      <c r="R783" s="22"/>
      <c r="S783" s="25"/>
      <c r="T783" s="22"/>
      <c r="U783" s="117"/>
    </row>
    <row r="784" spans="1:21" ht="15" hidden="1">
      <c r="A784" s="116" t="s">
        <v>295</v>
      </c>
      <c r="B784" s="70" t="s">
        <v>5645</v>
      </c>
      <c r="C784" s="71" t="s">
        <v>6767</v>
      </c>
      <c r="D784" s="71" t="s">
        <v>6837</v>
      </c>
      <c r="E784" s="71" t="s">
        <v>6752</v>
      </c>
      <c r="F784" s="71">
        <v>3</v>
      </c>
      <c r="G784" s="73" t="s">
        <v>6704</v>
      </c>
      <c r="H784" s="74" t="s">
        <v>2158</v>
      </c>
      <c r="I784" s="37">
        <v>12418</v>
      </c>
      <c r="J784" s="38">
        <v>1718</v>
      </c>
      <c r="K784" s="46">
        <v>194</v>
      </c>
      <c r="L784" s="88">
        <v>3366.09</v>
      </c>
      <c r="M784" s="43">
        <f t="shared" si="82"/>
        <v>1.56224834E-2</v>
      </c>
      <c r="N784" s="43">
        <f t="shared" si="83"/>
        <v>7.9734725999999999E-3</v>
      </c>
      <c r="O784" s="76">
        <f t="shared" si="84"/>
        <v>1.6780589999999999E-4</v>
      </c>
      <c r="P784" s="22">
        <f t="shared" si="81"/>
        <v>22687</v>
      </c>
      <c r="Q784" s="22"/>
      <c r="R784" s="22"/>
      <c r="S784" s="25"/>
      <c r="T784" s="22"/>
      <c r="U784" s="117"/>
    </row>
    <row r="785" spans="1:21" ht="15" hidden="1">
      <c r="A785" s="116" t="s">
        <v>296</v>
      </c>
      <c r="B785" s="70" t="s">
        <v>5646</v>
      </c>
      <c r="C785" s="71" t="s">
        <v>6767</v>
      </c>
      <c r="D785" s="71" t="s">
        <v>6837</v>
      </c>
      <c r="E785" s="71" t="s">
        <v>6754</v>
      </c>
      <c r="F785" s="71" t="s">
        <v>6714</v>
      </c>
      <c r="G785" s="73" t="s">
        <v>6703</v>
      </c>
      <c r="H785" s="74" t="s">
        <v>2155</v>
      </c>
      <c r="I785" s="37">
        <v>13743</v>
      </c>
      <c r="J785" s="38">
        <v>2004</v>
      </c>
      <c r="K785" s="46">
        <v>197</v>
      </c>
      <c r="L785" s="88">
        <v>1735.3</v>
      </c>
      <c r="M785" s="43">
        <f t="shared" si="82"/>
        <v>1.43345703E-2</v>
      </c>
      <c r="N785" s="43">
        <f t="shared" si="83"/>
        <v>1.6554185900000001E-2</v>
      </c>
      <c r="O785" s="76">
        <f t="shared" si="84"/>
        <v>3.4839149999999999E-4</v>
      </c>
      <c r="P785" s="22">
        <f t="shared" si="81"/>
        <v>47102</v>
      </c>
      <c r="Q785" s="22"/>
      <c r="R785" s="22"/>
      <c r="S785" s="25"/>
      <c r="T785" s="22"/>
      <c r="U785" s="117"/>
    </row>
    <row r="786" spans="1:21" ht="15" hidden="1">
      <c r="A786" s="116" t="s">
        <v>297</v>
      </c>
      <c r="B786" s="70" t="s">
        <v>5647</v>
      </c>
      <c r="C786" s="71" t="s">
        <v>6767</v>
      </c>
      <c r="D786" s="71" t="s">
        <v>6844</v>
      </c>
      <c r="E786" s="71" t="s">
        <v>6711</v>
      </c>
      <c r="F786" s="71" t="s">
        <v>6712</v>
      </c>
      <c r="G786" s="73" t="s">
        <v>6702</v>
      </c>
      <c r="H786" s="74" t="s">
        <v>2159</v>
      </c>
      <c r="I786" s="37">
        <v>12514</v>
      </c>
      <c r="J786" s="38">
        <v>1621</v>
      </c>
      <c r="K786" s="46">
        <v>290</v>
      </c>
      <c r="L786" s="88">
        <v>1256.47</v>
      </c>
      <c r="M786" s="43">
        <f t="shared" si="82"/>
        <v>2.3174045000000001E-2</v>
      </c>
      <c r="N786" s="43">
        <f t="shared" si="83"/>
        <v>2.9897352799999999E-2</v>
      </c>
      <c r="O786" s="76">
        <f t="shared" si="84"/>
        <v>6.2920550000000004E-4</v>
      </c>
      <c r="P786" s="22">
        <f t="shared" si="81"/>
        <v>85068</v>
      </c>
      <c r="Q786" s="22"/>
      <c r="R786" s="22"/>
      <c r="S786" s="25"/>
      <c r="T786" s="22"/>
      <c r="U786" s="117"/>
    </row>
    <row r="787" spans="1:21" ht="15" hidden="1">
      <c r="A787" s="116" t="s">
        <v>298</v>
      </c>
      <c r="B787" s="70" t="s">
        <v>5648</v>
      </c>
      <c r="C787" s="71" t="s">
        <v>6767</v>
      </c>
      <c r="D787" s="71" t="s">
        <v>6844</v>
      </c>
      <c r="E787" s="71" t="s">
        <v>6710</v>
      </c>
      <c r="F787" s="71" t="s">
        <v>6714</v>
      </c>
      <c r="G787" s="73" t="s">
        <v>6703</v>
      </c>
      <c r="H787" s="74" t="s">
        <v>2159</v>
      </c>
      <c r="I787" s="37">
        <v>5649</v>
      </c>
      <c r="J787" s="38">
        <v>882</v>
      </c>
      <c r="K787" s="46">
        <v>19</v>
      </c>
      <c r="L787" s="88">
        <v>1134.73</v>
      </c>
      <c r="M787" s="43">
        <f t="shared" si="82"/>
        <v>3.3634271E-3</v>
      </c>
      <c r="N787" s="43">
        <f t="shared" si="83"/>
        <v>2.6143159000000002E-3</v>
      </c>
      <c r="O787" s="76">
        <f t="shared" si="84"/>
        <v>5.5019599999999998E-5</v>
      </c>
      <c r="P787" s="22">
        <f t="shared" si="81"/>
        <v>7438</v>
      </c>
      <c r="Q787" s="22"/>
      <c r="R787" s="22"/>
      <c r="S787" s="25"/>
      <c r="T787" s="22"/>
      <c r="U787" s="117"/>
    </row>
    <row r="788" spans="1:21" ht="15" hidden="1">
      <c r="A788" s="116" t="s">
        <v>299</v>
      </c>
      <c r="B788" s="70" t="s">
        <v>5649</v>
      </c>
      <c r="C788" s="71" t="s">
        <v>6767</v>
      </c>
      <c r="D788" s="71" t="s">
        <v>6844</v>
      </c>
      <c r="E788" s="71" t="s">
        <v>6715</v>
      </c>
      <c r="F788" s="71" t="s">
        <v>6714</v>
      </c>
      <c r="G788" s="73" t="s">
        <v>6703</v>
      </c>
      <c r="H788" s="74" t="s">
        <v>2160</v>
      </c>
      <c r="I788" s="37">
        <v>4514</v>
      </c>
      <c r="J788" s="38">
        <v>616</v>
      </c>
      <c r="K788" s="46">
        <v>24</v>
      </c>
      <c r="L788" s="88">
        <v>1394.65</v>
      </c>
      <c r="M788" s="43">
        <f t="shared" si="82"/>
        <v>5.3167921999999999E-3</v>
      </c>
      <c r="N788" s="43">
        <f t="shared" si="83"/>
        <v>2.3483625999999999E-3</v>
      </c>
      <c r="O788" s="76">
        <f t="shared" si="84"/>
        <v>4.9422500000000003E-5</v>
      </c>
      <c r="P788" s="22">
        <f t="shared" si="81"/>
        <v>6681</v>
      </c>
      <c r="Q788" s="22"/>
      <c r="R788" s="22"/>
      <c r="S788" s="25"/>
      <c r="T788" s="22"/>
      <c r="U788" s="117"/>
    </row>
    <row r="789" spans="1:21" ht="15" hidden="1">
      <c r="A789" s="116" t="s">
        <v>300</v>
      </c>
      <c r="B789" s="70" t="s">
        <v>5650</v>
      </c>
      <c r="C789" s="71" t="s">
        <v>6767</v>
      </c>
      <c r="D789" s="71" t="s">
        <v>6844</v>
      </c>
      <c r="E789" s="71" t="s">
        <v>6717</v>
      </c>
      <c r="F789" s="71" t="s">
        <v>6714</v>
      </c>
      <c r="G789" s="73" t="s">
        <v>6703</v>
      </c>
      <c r="H789" s="74" t="s">
        <v>2161</v>
      </c>
      <c r="I789" s="37">
        <v>3459</v>
      </c>
      <c r="J789" s="38">
        <v>503</v>
      </c>
      <c r="K789" s="46">
        <v>10</v>
      </c>
      <c r="L789" s="88">
        <v>1125.45</v>
      </c>
      <c r="M789" s="43">
        <f t="shared" si="82"/>
        <v>2.8910088999999999E-3</v>
      </c>
      <c r="N789" s="43">
        <f t="shared" si="83"/>
        <v>1.2920853E-3</v>
      </c>
      <c r="O789" s="76">
        <f t="shared" si="84"/>
        <v>2.7192600000000001E-5</v>
      </c>
      <c r="P789" s="22">
        <f t="shared" si="81"/>
        <v>3676</v>
      </c>
      <c r="Q789" s="22"/>
      <c r="R789" s="22"/>
      <c r="S789" s="25"/>
      <c r="T789" s="22"/>
      <c r="U789" s="117"/>
    </row>
    <row r="790" spans="1:21" ht="15" hidden="1">
      <c r="A790" s="116" t="s">
        <v>301</v>
      </c>
      <c r="B790" s="70" t="s">
        <v>5651</v>
      </c>
      <c r="C790" s="71" t="s">
        <v>6767</v>
      </c>
      <c r="D790" s="71" t="s">
        <v>6844</v>
      </c>
      <c r="E790" s="71" t="s">
        <v>6719</v>
      </c>
      <c r="F790" s="71" t="s">
        <v>6714</v>
      </c>
      <c r="G790" s="73" t="s">
        <v>6703</v>
      </c>
      <c r="H790" s="74" t="s">
        <v>2162</v>
      </c>
      <c r="I790" s="37">
        <v>4776</v>
      </c>
      <c r="J790" s="38">
        <v>668</v>
      </c>
      <c r="K790" s="47">
        <v>21</v>
      </c>
      <c r="L790" s="88">
        <v>903.99</v>
      </c>
      <c r="M790" s="43">
        <f t="shared" si="82"/>
        <v>4.3969849000000004E-3</v>
      </c>
      <c r="N790" s="43">
        <f t="shared" si="83"/>
        <v>3.2491353999999999E-3</v>
      </c>
      <c r="O790" s="76">
        <f t="shared" si="84"/>
        <v>6.8379699999999999E-5</v>
      </c>
      <c r="P790" s="22">
        <f t="shared" si="81"/>
        <v>9244</v>
      </c>
      <c r="Q790" s="22"/>
      <c r="R790" s="22"/>
      <c r="S790" s="25"/>
      <c r="T790" s="22"/>
      <c r="U790" s="117"/>
    </row>
    <row r="791" spans="1:21" ht="15" hidden="1">
      <c r="A791" s="116" t="s">
        <v>302</v>
      </c>
      <c r="B791" s="70" t="s">
        <v>5652</v>
      </c>
      <c r="C791" s="71" t="s">
        <v>6767</v>
      </c>
      <c r="D791" s="71" t="s">
        <v>6887</v>
      </c>
      <c r="E791" s="71" t="s">
        <v>6711</v>
      </c>
      <c r="F791" s="71" t="s">
        <v>6712</v>
      </c>
      <c r="G791" s="73" t="s">
        <v>6702</v>
      </c>
      <c r="H791" s="74" t="s">
        <v>2163</v>
      </c>
      <c r="I791" s="37">
        <v>696503</v>
      </c>
      <c r="J791" s="38">
        <v>75802</v>
      </c>
      <c r="K791" s="48">
        <v>14168</v>
      </c>
      <c r="L791" s="88">
        <v>1743.23</v>
      </c>
      <c r="M791" s="43">
        <f t="shared" si="82"/>
        <v>2.0341620899999999E-2</v>
      </c>
      <c r="N791" s="43">
        <f t="shared" si="83"/>
        <v>0.88452788640000002</v>
      </c>
      <c r="O791" s="76">
        <f t="shared" si="84"/>
        <v>1.8615356400000001E-2</v>
      </c>
      <c r="P791" s="22">
        <f t="shared" si="81"/>
        <v>2516796</v>
      </c>
      <c r="Q791" s="22"/>
      <c r="R791" s="22"/>
      <c r="S791" s="25"/>
      <c r="T791" s="22"/>
      <c r="U791" s="117"/>
    </row>
    <row r="792" spans="1:21" ht="15" hidden="1">
      <c r="A792" s="116" t="s">
        <v>303</v>
      </c>
      <c r="B792" s="70" t="s">
        <v>5653</v>
      </c>
      <c r="C792" s="71" t="s">
        <v>6767</v>
      </c>
      <c r="D792" s="71" t="s">
        <v>6889</v>
      </c>
      <c r="E792" s="71" t="s">
        <v>6711</v>
      </c>
      <c r="F792" s="71" t="s">
        <v>6712</v>
      </c>
      <c r="G792" s="73" t="s">
        <v>6702</v>
      </c>
      <c r="H792" s="74" t="s">
        <v>2164</v>
      </c>
      <c r="I792" s="37">
        <v>74694</v>
      </c>
      <c r="J792" s="38">
        <v>10224</v>
      </c>
      <c r="K792" s="46">
        <v>1813</v>
      </c>
      <c r="L792" s="88">
        <v>1591.77</v>
      </c>
      <c r="M792" s="43">
        <f t="shared" si="82"/>
        <v>2.4272364500000001E-2</v>
      </c>
      <c r="N792" s="43">
        <f t="shared" si="83"/>
        <v>0.15590233170000001</v>
      </c>
      <c r="O792" s="76">
        <f t="shared" si="84"/>
        <v>3.2810468E-3</v>
      </c>
      <c r="P792" s="22">
        <f t="shared" si="81"/>
        <v>443597</v>
      </c>
      <c r="Q792" s="22"/>
      <c r="R792" s="22"/>
      <c r="S792" s="25"/>
      <c r="T792" s="22"/>
      <c r="U792" s="117"/>
    </row>
    <row r="793" spans="1:21" ht="15.75" hidden="1" thickBot="1">
      <c r="A793" s="121" t="s">
        <v>304</v>
      </c>
      <c r="B793" s="122" t="s">
        <v>5654</v>
      </c>
      <c r="C793" s="123" t="s">
        <v>6767</v>
      </c>
      <c r="D793" s="123" t="s">
        <v>7022</v>
      </c>
      <c r="E793" s="123" t="s">
        <v>6711</v>
      </c>
      <c r="F793" s="123" t="s">
        <v>6712</v>
      </c>
      <c r="G793" s="124" t="s">
        <v>6702</v>
      </c>
      <c r="H793" s="125" t="s">
        <v>2165</v>
      </c>
      <c r="I793" s="126">
        <v>48327</v>
      </c>
      <c r="J793" s="127">
        <v>6515</v>
      </c>
      <c r="K793" s="193">
        <v>100</v>
      </c>
      <c r="L793" s="128">
        <v>1614.2</v>
      </c>
      <c r="M793" s="129">
        <f t="shared" si="82"/>
        <v>2.0692366000000001E-3</v>
      </c>
      <c r="N793" s="129">
        <f t="shared" si="83"/>
        <v>8.3515527000000006E-3</v>
      </c>
      <c r="O793" s="130">
        <f t="shared" si="84"/>
        <v>1.7576279999999999E-4</v>
      </c>
      <c r="P793" s="131">
        <f t="shared" si="81"/>
        <v>23763</v>
      </c>
      <c r="Q793" s="131"/>
      <c r="R793" s="131"/>
      <c r="S793" s="188"/>
      <c r="T793" s="131"/>
      <c r="U793" s="133"/>
    </row>
    <row r="794" spans="1:21" s="12" customFormat="1" ht="16.5" hidden="1" thickBot="1">
      <c r="A794" s="186"/>
      <c r="B794" s="166"/>
      <c r="C794" s="136">
        <v>10</v>
      </c>
      <c r="D794" s="137" t="s">
        <v>6273</v>
      </c>
      <c r="E794" s="138"/>
      <c r="F794" s="138"/>
      <c r="G794" s="139"/>
      <c r="H794" s="140"/>
      <c r="I794" s="141">
        <f>SUM(I617:I793)</f>
        <v>2485323</v>
      </c>
      <c r="J794" s="141">
        <f>SUM(J617:J793)</f>
        <v>331586</v>
      </c>
      <c r="K794" s="141">
        <f>SUM(K617:K793)</f>
        <v>36402</v>
      </c>
      <c r="L794" s="142"/>
      <c r="M794" s="142"/>
      <c r="N794" s="142"/>
      <c r="O794" s="144"/>
      <c r="P794" s="145">
        <f>SUM(P617:P793)</f>
        <v>9312618</v>
      </c>
      <c r="Q794" s="167"/>
      <c r="R794" s="167"/>
      <c r="S794" s="167"/>
      <c r="T794" s="167"/>
      <c r="U794" s="147"/>
    </row>
    <row r="795" spans="1:21" ht="15" hidden="1">
      <c r="A795" s="184" t="s">
        <v>305</v>
      </c>
      <c r="B795" s="153" t="s">
        <v>5655</v>
      </c>
      <c r="C795" s="154" t="s">
        <v>6770</v>
      </c>
      <c r="D795" s="154" t="s">
        <v>6711</v>
      </c>
      <c r="E795" s="154" t="s">
        <v>6711</v>
      </c>
      <c r="F795" s="154" t="s">
        <v>6712</v>
      </c>
      <c r="G795" s="155" t="s">
        <v>6702</v>
      </c>
      <c r="H795" s="156" t="s">
        <v>2166</v>
      </c>
      <c r="I795" s="157">
        <v>30048</v>
      </c>
      <c r="J795" s="158">
        <v>4491</v>
      </c>
      <c r="K795" s="194">
        <v>114</v>
      </c>
      <c r="L795" s="159">
        <v>1518.59</v>
      </c>
      <c r="M795" s="160">
        <f t="shared" ref="M795:M826" si="85" xml:space="preserve"> ROUNDDOWN(K795/I795,10)</f>
        <v>3.7939296999999999E-3</v>
      </c>
      <c r="N795" s="160">
        <f t="shared" ref="N795:N826" si="86">ROUNDDOWN(J795*M795/L795,10)</f>
        <v>1.1219972599999999E-2</v>
      </c>
      <c r="O795" s="161">
        <f t="shared" ref="O795:O826" si="87">ROUNDDOWN(N795/$N$2499,10)</f>
        <v>2.3613019999999999E-4</v>
      </c>
      <c r="P795" s="24">
        <f t="shared" si="81"/>
        <v>31924</v>
      </c>
      <c r="Q795" s="195"/>
      <c r="R795" s="195"/>
      <c r="S795" s="195"/>
      <c r="T795" s="195"/>
      <c r="U795" s="164"/>
    </row>
    <row r="796" spans="1:21" ht="15" hidden="1">
      <c r="A796" s="116" t="s">
        <v>306</v>
      </c>
      <c r="B796" s="70" t="s">
        <v>5656</v>
      </c>
      <c r="C796" s="71" t="s">
        <v>6770</v>
      </c>
      <c r="D796" s="71" t="s">
        <v>6711</v>
      </c>
      <c r="E796" s="71" t="s">
        <v>6710</v>
      </c>
      <c r="F796" s="71" t="s">
        <v>6714</v>
      </c>
      <c r="G796" s="73" t="s">
        <v>6703</v>
      </c>
      <c r="H796" s="74" t="s">
        <v>2166</v>
      </c>
      <c r="I796" s="37">
        <v>19606</v>
      </c>
      <c r="J796" s="38">
        <v>3138</v>
      </c>
      <c r="K796" s="98">
        <v>134</v>
      </c>
      <c r="L796" s="88">
        <v>1020.06</v>
      </c>
      <c r="M796" s="43">
        <f t="shared" si="85"/>
        <v>6.8346424000000003E-3</v>
      </c>
      <c r="N796" s="43">
        <f t="shared" si="86"/>
        <v>2.10253395E-2</v>
      </c>
      <c r="O796" s="76">
        <f t="shared" si="87"/>
        <v>4.4248930000000001E-4</v>
      </c>
      <c r="P796" s="22">
        <f t="shared" si="81"/>
        <v>59824</v>
      </c>
      <c r="Q796" s="28"/>
      <c r="R796" s="28"/>
      <c r="S796" s="28"/>
      <c r="T796" s="28"/>
      <c r="U796" s="117"/>
    </row>
    <row r="797" spans="1:21" ht="15" hidden="1">
      <c r="A797" s="116" t="s">
        <v>307</v>
      </c>
      <c r="B797" s="70" t="s">
        <v>5657</v>
      </c>
      <c r="C797" s="71" t="s">
        <v>6770</v>
      </c>
      <c r="D797" s="71" t="s">
        <v>6711</v>
      </c>
      <c r="E797" s="71" t="s">
        <v>6715</v>
      </c>
      <c r="F797" s="71" t="s">
        <v>6714</v>
      </c>
      <c r="G797" s="73" t="s">
        <v>6703</v>
      </c>
      <c r="H797" s="74" t="s">
        <v>2167</v>
      </c>
      <c r="I797" s="37">
        <v>6513</v>
      </c>
      <c r="J797" s="38">
        <v>1006</v>
      </c>
      <c r="K797" s="98">
        <v>42</v>
      </c>
      <c r="L797" s="88">
        <v>941.32</v>
      </c>
      <c r="M797" s="43">
        <f t="shared" si="85"/>
        <v>6.4486411000000002E-3</v>
      </c>
      <c r="N797" s="43">
        <f t="shared" si="86"/>
        <v>6.8917401999999996E-3</v>
      </c>
      <c r="O797" s="76">
        <f t="shared" si="87"/>
        <v>1.450403E-4</v>
      </c>
      <c r="P797" s="22">
        <f t="shared" si="81"/>
        <v>19609</v>
      </c>
      <c r="Q797" s="28"/>
      <c r="R797" s="28"/>
      <c r="S797" s="28"/>
      <c r="T797" s="28"/>
      <c r="U797" s="117"/>
    </row>
    <row r="798" spans="1:21" ht="15" hidden="1">
      <c r="A798" s="116" t="s">
        <v>308</v>
      </c>
      <c r="B798" s="70" t="s">
        <v>5658</v>
      </c>
      <c r="C798" s="71" t="s">
        <v>6770</v>
      </c>
      <c r="D798" s="71" t="s">
        <v>6711</v>
      </c>
      <c r="E798" s="71" t="s">
        <v>6717</v>
      </c>
      <c r="F798" s="71" t="s">
        <v>6714</v>
      </c>
      <c r="G798" s="73" t="s">
        <v>6703</v>
      </c>
      <c r="H798" s="74" t="s">
        <v>2168</v>
      </c>
      <c r="I798" s="37">
        <v>5633</v>
      </c>
      <c r="J798" s="38">
        <v>984</v>
      </c>
      <c r="K798" s="98">
        <v>41</v>
      </c>
      <c r="L798" s="88">
        <v>608.46</v>
      </c>
      <c r="M798" s="43">
        <f t="shared" si="85"/>
        <v>7.2785371000000003E-3</v>
      </c>
      <c r="N798" s="43">
        <f t="shared" si="86"/>
        <v>1.17708321E-2</v>
      </c>
      <c r="O798" s="76">
        <f t="shared" si="87"/>
        <v>2.4772329999999998E-4</v>
      </c>
      <c r="P798" s="22">
        <f t="shared" si="81"/>
        <v>33492</v>
      </c>
      <c r="Q798" s="28"/>
      <c r="R798" s="28"/>
      <c r="S798" s="28"/>
      <c r="T798" s="28"/>
      <c r="U798" s="117"/>
    </row>
    <row r="799" spans="1:21" ht="15" hidden="1">
      <c r="A799" s="116" t="s">
        <v>309</v>
      </c>
      <c r="B799" s="70" t="s">
        <v>5659</v>
      </c>
      <c r="C799" s="71" t="s">
        <v>6770</v>
      </c>
      <c r="D799" s="71" t="s">
        <v>6711</v>
      </c>
      <c r="E799" s="71" t="s">
        <v>6719</v>
      </c>
      <c r="F799" s="71" t="s">
        <v>6714</v>
      </c>
      <c r="G799" s="73" t="s">
        <v>6703</v>
      </c>
      <c r="H799" s="74" t="s">
        <v>2169</v>
      </c>
      <c r="I799" s="37">
        <v>7998</v>
      </c>
      <c r="J799" s="38">
        <v>1463</v>
      </c>
      <c r="K799" s="98">
        <v>18</v>
      </c>
      <c r="L799" s="88">
        <v>911.66</v>
      </c>
      <c r="M799" s="43">
        <f t="shared" si="85"/>
        <v>2.2505626E-3</v>
      </c>
      <c r="N799" s="43">
        <f t="shared" si="86"/>
        <v>3.6116238999999999E-3</v>
      </c>
      <c r="O799" s="76">
        <f t="shared" si="87"/>
        <v>7.6008500000000002E-5</v>
      </c>
      <c r="P799" s="22">
        <f t="shared" si="81"/>
        <v>10276</v>
      </c>
      <c r="Q799" s="28"/>
      <c r="R799" s="28"/>
      <c r="S799" s="28"/>
      <c r="T799" s="28"/>
      <c r="U799" s="117"/>
    </row>
    <row r="800" spans="1:21" ht="15" hidden="1">
      <c r="A800" s="116" t="s">
        <v>310</v>
      </c>
      <c r="B800" s="70" t="s">
        <v>5660</v>
      </c>
      <c r="C800" s="71" t="s">
        <v>6770</v>
      </c>
      <c r="D800" s="71" t="s">
        <v>6711</v>
      </c>
      <c r="E800" s="71" t="s">
        <v>6721</v>
      </c>
      <c r="F800" s="71">
        <v>3</v>
      </c>
      <c r="G800" s="73" t="s">
        <v>6704</v>
      </c>
      <c r="H800" s="74" t="s">
        <v>2170</v>
      </c>
      <c r="I800" s="37">
        <v>13853</v>
      </c>
      <c r="J800" s="38">
        <v>2445</v>
      </c>
      <c r="K800" s="98">
        <v>26</v>
      </c>
      <c r="L800" s="88">
        <v>846.26</v>
      </c>
      <c r="M800" s="43">
        <f t="shared" si="85"/>
        <v>1.8768496999999999E-3</v>
      </c>
      <c r="N800" s="43">
        <f t="shared" si="86"/>
        <v>5.4225621999999998E-3</v>
      </c>
      <c r="O800" s="76">
        <f t="shared" si="87"/>
        <v>1.141206E-4</v>
      </c>
      <c r="P800" s="22">
        <f t="shared" si="81"/>
        <v>15429</v>
      </c>
      <c r="Q800" s="28"/>
      <c r="R800" s="28"/>
      <c r="S800" s="28"/>
      <c r="T800" s="28"/>
      <c r="U800" s="117"/>
    </row>
    <row r="801" spans="1:21" ht="15" hidden="1">
      <c r="A801" s="116" t="s">
        <v>311</v>
      </c>
      <c r="B801" s="70" t="s">
        <v>5661</v>
      </c>
      <c r="C801" s="71" t="s">
        <v>6770</v>
      </c>
      <c r="D801" s="71" t="s">
        <v>6711</v>
      </c>
      <c r="E801" s="71" t="s">
        <v>6728</v>
      </c>
      <c r="F801" s="71" t="s">
        <v>6714</v>
      </c>
      <c r="G801" s="73" t="s">
        <v>6703</v>
      </c>
      <c r="H801" s="74" t="s">
        <v>2171</v>
      </c>
      <c r="I801" s="37">
        <v>11158</v>
      </c>
      <c r="J801" s="38">
        <v>1850</v>
      </c>
      <c r="K801" s="98">
        <v>21</v>
      </c>
      <c r="L801" s="88">
        <v>827.38</v>
      </c>
      <c r="M801" s="43">
        <f t="shared" si="85"/>
        <v>1.8820576999999999E-3</v>
      </c>
      <c r="N801" s="43">
        <f t="shared" si="86"/>
        <v>4.2082316999999996E-3</v>
      </c>
      <c r="O801" s="76">
        <f t="shared" si="87"/>
        <v>8.8564400000000002E-5</v>
      </c>
      <c r="P801" s="22">
        <f t="shared" si="81"/>
        <v>11973</v>
      </c>
      <c r="Q801" s="28"/>
      <c r="R801" s="28"/>
      <c r="S801" s="28"/>
      <c r="T801" s="28"/>
      <c r="U801" s="117"/>
    </row>
    <row r="802" spans="1:21" ht="15" hidden="1">
      <c r="A802" s="116" t="s">
        <v>312</v>
      </c>
      <c r="B802" s="70" t="s">
        <v>5662</v>
      </c>
      <c r="C802" s="71" t="s">
        <v>6770</v>
      </c>
      <c r="D802" s="71" t="s">
        <v>6711</v>
      </c>
      <c r="E802" s="71" t="s">
        <v>6752</v>
      </c>
      <c r="F802" s="71" t="s">
        <v>6714</v>
      </c>
      <c r="G802" s="73" t="s">
        <v>6703</v>
      </c>
      <c r="H802" s="74" t="s">
        <v>2172</v>
      </c>
      <c r="I802" s="37">
        <v>5494</v>
      </c>
      <c r="J802" s="38">
        <v>940</v>
      </c>
      <c r="K802" s="98">
        <v>15</v>
      </c>
      <c r="L802" s="88">
        <v>865.41</v>
      </c>
      <c r="M802" s="43">
        <f t="shared" si="85"/>
        <v>2.7302511E-3</v>
      </c>
      <c r="N802" s="43">
        <f t="shared" si="86"/>
        <v>2.9655723999999998E-3</v>
      </c>
      <c r="O802" s="76">
        <f t="shared" si="87"/>
        <v>6.2411999999999998E-5</v>
      </c>
      <c r="P802" s="22">
        <f t="shared" si="81"/>
        <v>8438</v>
      </c>
      <c r="Q802" s="28"/>
      <c r="R802" s="28"/>
      <c r="S802" s="28"/>
      <c r="T802" s="28"/>
      <c r="U802" s="117"/>
    </row>
    <row r="803" spans="1:21" ht="15" hidden="1">
      <c r="A803" s="116" t="s">
        <v>313</v>
      </c>
      <c r="B803" s="70" t="s">
        <v>5663</v>
      </c>
      <c r="C803" s="71" t="s">
        <v>6770</v>
      </c>
      <c r="D803" s="71" t="s">
        <v>6711</v>
      </c>
      <c r="E803" s="71" t="s">
        <v>6754</v>
      </c>
      <c r="F803" s="71" t="s">
        <v>6714</v>
      </c>
      <c r="G803" s="73" t="s">
        <v>6703</v>
      </c>
      <c r="H803" s="74" t="s">
        <v>2173</v>
      </c>
      <c r="I803" s="37">
        <v>5444</v>
      </c>
      <c r="J803" s="38">
        <v>907</v>
      </c>
      <c r="K803" s="98">
        <v>32</v>
      </c>
      <c r="L803" s="88">
        <v>694.4</v>
      </c>
      <c r="M803" s="43">
        <f t="shared" si="85"/>
        <v>5.8780307999999996E-3</v>
      </c>
      <c r="N803" s="43">
        <f t="shared" si="86"/>
        <v>7.6776698000000001E-3</v>
      </c>
      <c r="O803" s="76">
        <f t="shared" si="87"/>
        <v>1.615806E-4</v>
      </c>
      <c r="P803" s="22">
        <f t="shared" si="81"/>
        <v>21845</v>
      </c>
      <c r="Q803" s="28"/>
      <c r="R803" s="28"/>
      <c r="S803" s="28"/>
      <c r="T803" s="28"/>
      <c r="U803" s="117"/>
    </row>
    <row r="804" spans="1:21" ht="15" hidden="1">
      <c r="A804" s="116" t="s">
        <v>314</v>
      </c>
      <c r="B804" s="70" t="s">
        <v>5664</v>
      </c>
      <c r="C804" s="71" t="s">
        <v>6770</v>
      </c>
      <c r="D804" s="71" t="s">
        <v>6710</v>
      </c>
      <c r="E804" s="71" t="s">
        <v>6711</v>
      </c>
      <c r="F804" s="71" t="s">
        <v>6714</v>
      </c>
      <c r="G804" s="73" t="s">
        <v>6703</v>
      </c>
      <c r="H804" s="74" t="s">
        <v>2174</v>
      </c>
      <c r="I804" s="37">
        <v>8385</v>
      </c>
      <c r="J804" s="38">
        <v>1419</v>
      </c>
      <c r="K804" s="98">
        <v>93</v>
      </c>
      <c r="L804" s="88">
        <v>990.97</v>
      </c>
      <c r="M804" s="43">
        <f t="shared" si="85"/>
        <v>1.1091234300000001E-2</v>
      </c>
      <c r="N804" s="43">
        <f t="shared" si="86"/>
        <v>1.5881874800000001E-2</v>
      </c>
      <c r="O804" s="76">
        <f t="shared" si="87"/>
        <v>3.3424239999999998E-4</v>
      </c>
      <c r="P804" s="22">
        <f t="shared" si="81"/>
        <v>45189</v>
      </c>
      <c r="Q804" s="28"/>
      <c r="R804" s="28"/>
      <c r="S804" s="28"/>
      <c r="T804" s="28"/>
      <c r="U804" s="117"/>
    </row>
    <row r="805" spans="1:21" ht="15" hidden="1">
      <c r="A805" s="116" t="s">
        <v>315</v>
      </c>
      <c r="B805" s="70" t="s">
        <v>5665</v>
      </c>
      <c r="C805" s="71" t="s">
        <v>6770</v>
      </c>
      <c r="D805" s="71" t="s">
        <v>6710</v>
      </c>
      <c r="E805" s="71" t="s">
        <v>6710</v>
      </c>
      <c r="F805" s="71">
        <v>3</v>
      </c>
      <c r="G805" s="73" t="s">
        <v>6704</v>
      </c>
      <c r="H805" s="74" t="s">
        <v>2175</v>
      </c>
      <c r="I805" s="37">
        <v>36290</v>
      </c>
      <c r="J805" s="38">
        <v>5573</v>
      </c>
      <c r="K805" s="98">
        <v>103</v>
      </c>
      <c r="L805" s="88">
        <v>1476.01</v>
      </c>
      <c r="M805" s="43">
        <f t="shared" si="85"/>
        <v>2.8382474E-3</v>
      </c>
      <c r="N805" s="43">
        <f t="shared" si="86"/>
        <v>1.0716426500000001E-2</v>
      </c>
      <c r="O805" s="76">
        <f t="shared" si="87"/>
        <v>2.255328E-4</v>
      </c>
      <c r="P805" s="22">
        <f t="shared" si="81"/>
        <v>30492</v>
      </c>
      <c r="Q805" s="28"/>
      <c r="R805" s="28"/>
      <c r="S805" s="28"/>
      <c r="T805" s="28"/>
      <c r="U805" s="117"/>
    </row>
    <row r="806" spans="1:21" ht="15" hidden="1">
      <c r="A806" s="116" t="s">
        <v>316</v>
      </c>
      <c r="B806" s="70" t="s">
        <v>5666</v>
      </c>
      <c r="C806" s="71" t="s">
        <v>6770</v>
      </c>
      <c r="D806" s="71" t="s">
        <v>6710</v>
      </c>
      <c r="E806" s="71" t="s">
        <v>6715</v>
      </c>
      <c r="F806" s="71">
        <v>3</v>
      </c>
      <c r="G806" s="73" t="s">
        <v>6704</v>
      </c>
      <c r="H806" s="74" t="s">
        <v>2176</v>
      </c>
      <c r="I806" s="37">
        <v>9834</v>
      </c>
      <c r="J806" s="38">
        <v>1702</v>
      </c>
      <c r="K806" s="98">
        <v>31</v>
      </c>
      <c r="L806" s="88">
        <v>912.78</v>
      </c>
      <c r="M806" s="43">
        <f t="shared" si="85"/>
        <v>3.1523286E-3</v>
      </c>
      <c r="N806" s="43">
        <f t="shared" si="86"/>
        <v>5.8779369000000001E-3</v>
      </c>
      <c r="O806" s="76">
        <f t="shared" si="87"/>
        <v>1.2370419999999999E-4</v>
      </c>
      <c r="P806" s="22">
        <f t="shared" si="81"/>
        <v>16724</v>
      </c>
      <c r="Q806" s="28"/>
      <c r="R806" s="28"/>
      <c r="S806" s="28"/>
      <c r="T806" s="28"/>
      <c r="U806" s="117"/>
    </row>
    <row r="807" spans="1:21" ht="15" hidden="1">
      <c r="A807" s="116" t="s">
        <v>317</v>
      </c>
      <c r="B807" s="70" t="s">
        <v>5667</v>
      </c>
      <c r="C807" s="71" t="s">
        <v>6770</v>
      </c>
      <c r="D807" s="71" t="s">
        <v>6710</v>
      </c>
      <c r="E807" s="71" t="s">
        <v>6717</v>
      </c>
      <c r="F807" s="71" t="s">
        <v>6714</v>
      </c>
      <c r="G807" s="73" t="s">
        <v>6703</v>
      </c>
      <c r="H807" s="74" t="s">
        <v>2177</v>
      </c>
      <c r="I807" s="37">
        <v>14586</v>
      </c>
      <c r="J807" s="38">
        <v>2451</v>
      </c>
      <c r="K807" s="98">
        <v>10</v>
      </c>
      <c r="L807" s="88">
        <v>798.15</v>
      </c>
      <c r="M807" s="43">
        <f t="shared" si="85"/>
        <v>6.8558889999999998E-4</v>
      </c>
      <c r="N807" s="43">
        <f t="shared" si="86"/>
        <v>2.1053414999999999E-3</v>
      </c>
      <c r="O807" s="76">
        <f t="shared" si="87"/>
        <v>4.4308000000000003E-5</v>
      </c>
      <c r="P807" s="22">
        <f t="shared" si="81"/>
        <v>5990</v>
      </c>
      <c r="Q807" s="28"/>
      <c r="R807" s="28"/>
      <c r="S807" s="28"/>
      <c r="T807" s="28"/>
      <c r="U807" s="117"/>
    </row>
    <row r="808" spans="1:21" ht="15" hidden="1">
      <c r="A808" s="116" t="s">
        <v>318</v>
      </c>
      <c r="B808" s="70" t="s">
        <v>5668</v>
      </c>
      <c r="C808" s="71" t="s">
        <v>6770</v>
      </c>
      <c r="D808" s="71" t="s">
        <v>6710</v>
      </c>
      <c r="E808" s="71" t="s">
        <v>6719</v>
      </c>
      <c r="F808" s="71" t="s">
        <v>6714</v>
      </c>
      <c r="G808" s="73" t="s">
        <v>6703</v>
      </c>
      <c r="H808" s="74" t="s">
        <v>2178</v>
      </c>
      <c r="I808" s="37">
        <v>7936</v>
      </c>
      <c r="J808" s="38">
        <v>1452</v>
      </c>
      <c r="K808" s="98">
        <v>41</v>
      </c>
      <c r="L808" s="88">
        <v>797.17</v>
      </c>
      <c r="M808" s="43">
        <f t="shared" si="85"/>
        <v>5.1663306000000004E-3</v>
      </c>
      <c r="N808" s="43">
        <f t="shared" si="86"/>
        <v>9.4101784999999997E-3</v>
      </c>
      <c r="O808" s="76">
        <f t="shared" si="87"/>
        <v>1.9804210000000001E-4</v>
      </c>
      <c r="P808" s="22">
        <f t="shared" si="81"/>
        <v>26775</v>
      </c>
      <c r="Q808" s="28"/>
      <c r="R808" s="28"/>
      <c r="S808" s="28"/>
      <c r="T808" s="28"/>
      <c r="U808" s="117"/>
    </row>
    <row r="809" spans="1:21" ht="15" hidden="1">
      <c r="A809" s="116" t="s">
        <v>319</v>
      </c>
      <c r="B809" s="70" t="s">
        <v>5669</v>
      </c>
      <c r="C809" s="71" t="s">
        <v>6770</v>
      </c>
      <c r="D809" s="71" t="s">
        <v>6710</v>
      </c>
      <c r="E809" s="71" t="s">
        <v>6721</v>
      </c>
      <c r="F809" s="71" t="s">
        <v>6714</v>
      </c>
      <c r="G809" s="73" t="s">
        <v>6703</v>
      </c>
      <c r="H809" s="74" t="s">
        <v>2179</v>
      </c>
      <c r="I809" s="37">
        <v>6341</v>
      </c>
      <c r="J809" s="38">
        <v>1208</v>
      </c>
      <c r="K809" s="98">
        <v>43</v>
      </c>
      <c r="L809" s="88">
        <v>732.53</v>
      </c>
      <c r="M809" s="43">
        <f t="shared" si="85"/>
        <v>6.7812647000000002E-3</v>
      </c>
      <c r="N809" s="43">
        <f t="shared" si="86"/>
        <v>1.1182842599999999E-2</v>
      </c>
      <c r="O809" s="76">
        <f t="shared" si="87"/>
        <v>2.353488E-4</v>
      </c>
      <c r="P809" s="22">
        <f t="shared" si="81"/>
        <v>31819</v>
      </c>
      <c r="Q809" s="28"/>
      <c r="R809" s="28"/>
      <c r="S809" s="28"/>
      <c r="T809" s="28"/>
      <c r="U809" s="117"/>
    </row>
    <row r="810" spans="1:21" ht="15" hidden="1">
      <c r="A810" s="116" t="s">
        <v>320</v>
      </c>
      <c r="B810" s="70" t="s">
        <v>5670</v>
      </c>
      <c r="C810" s="71" t="s">
        <v>6770</v>
      </c>
      <c r="D810" s="71" t="s">
        <v>6710</v>
      </c>
      <c r="E810" s="71" t="s">
        <v>6728</v>
      </c>
      <c r="F810" s="71" t="s">
        <v>6714</v>
      </c>
      <c r="G810" s="73" t="s">
        <v>6703</v>
      </c>
      <c r="H810" s="74" t="s">
        <v>2180</v>
      </c>
      <c r="I810" s="37">
        <v>9629</v>
      </c>
      <c r="J810" s="38">
        <v>1458</v>
      </c>
      <c r="K810" s="98">
        <v>41</v>
      </c>
      <c r="L810" s="88">
        <v>885.89</v>
      </c>
      <c r="M810" s="43">
        <f t="shared" si="85"/>
        <v>4.2579706999999996E-3</v>
      </c>
      <c r="N810" s="43">
        <f t="shared" si="86"/>
        <v>7.0077789E-3</v>
      </c>
      <c r="O810" s="76">
        <f t="shared" si="87"/>
        <v>1.474824E-4</v>
      </c>
      <c r="P810" s="22">
        <f t="shared" si="81"/>
        <v>19939</v>
      </c>
      <c r="Q810" s="28"/>
      <c r="R810" s="28"/>
      <c r="S810" s="28"/>
      <c r="T810" s="28"/>
      <c r="U810" s="117"/>
    </row>
    <row r="811" spans="1:21" ht="15" hidden="1">
      <c r="A811" s="116" t="s">
        <v>321</v>
      </c>
      <c r="B811" s="70" t="s">
        <v>5671</v>
      </c>
      <c r="C811" s="71" t="s">
        <v>6770</v>
      </c>
      <c r="D811" s="71" t="s">
        <v>6715</v>
      </c>
      <c r="E811" s="71" t="s">
        <v>6711</v>
      </c>
      <c r="F811" s="71">
        <v>3</v>
      </c>
      <c r="G811" s="73" t="s">
        <v>6704</v>
      </c>
      <c r="H811" s="74" t="s">
        <v>2181</v>
      </c>
      <c r="I811" s="37">
        <v>12666</v>
      </c>
      <c r="J811" s="38">
        <v>1677</v>
      </c>
      <c r="K811" s="98">
        <v>34</v>
      </c>
      <c r="L811" s="88">
        <v>1439.56</v>
      </c>
      <c r="M811" s="43">
        <f t="shared" si="85"/>
        <v>2.6843518E-3</v>
      </c>
      <c r="N811" s="43">
        <f t="shared" si="86"/>
        <v>3.1271068E-3</v>
      </c>
      <c r="O811" s="76">
        <f t="shared" si="87"/>
        <v>6.5811599999999999E-5</v>
      </c>
      <c r="P811" s="22">
        <f t="shared" si="81"/>
        <v>8897</v>
      </c>
      <c r="Q811" s="28"/>
      <c r="R811" s="28"/>
      <c r="S811" s="28"/>
      <c r="T811" s="28"/>
      <c r="U811" s="117"/>
    </row>
    <row r="812" spans="1:21" ht="15" hidden="1">
      <c r="A812" s="116" t="s">
        <v>322</v>
      </c>
      <c r="B812" s="70" t="s">
        <v>5672</v>
      </c>
      <c r="C812" s="71" t="s">
        <v>6770</v>
      </c>
      <c r="D812" s="71" t="s">
        <v>6715</v>
      </c>
      <c r="E812" s="71" t="s">
        <v>6710</v>
      </c>
      <c r="F812" s="71" t="s">
        <v>6714</v>
      </c>
      <c r="G812" s="73" t="s">
        <v>6703</v>
      </c>
      <c r="H812" s="74" t="s">
        <v>2182</v>
      </c>
      <c r="I812" s="37">
        <v>9113</v>
      </c>
      <c r="J812" s="38">
        <v>1271</v>
      </c>
      <c r="K812" s="98">
        <v>69</v>
      </c>
      <c r="L812" s="88">
        <v>1325.8</v>
      </c>
      <c r="M812" s="43">
        <f t="shared" si="85"/>
        <v>7.5716009999999999E-3</v>
      </c>
      <c r="N812" s="43">
        <f t="shared" si="86"/>
        <v>7.2586398999999998E-3</v>
      </c>
      <c r="O812" s="76">
        <f t="shared" si="87"/>
        <v>1.5276189999999999E-4</v>
      </c>
      <c r="P812" s="22">
        <f t="shared" si="81"/>
        <v>20653</v>
      </c>
      <c r="Q812" s="28"/>
      <c r="R812" s="28"/>
      <c r="S812" s="28"/>
      <c r="T812" s="28"/>
      <c r="U812" s="117"/>
    </row>
    <row r="813" spans="1:21" ht="15" hidden="1">
      <c r="A813" s="116" t="s">
        <v>323</v>
      </c>
      <c r="B813" s="70" t="s">
        <v>5673</v>
      </c>
      <c r="C813" s="71" t="s">
        <v>6770</v>
      </c>
      <c r="D813" s="71" t="s">
        <v>6715</v>
      </c>
      <c r="E813" s="71" t="s">
        <v>6715</v>
      </c>
      <c r="F813" s="71">
        <v>3</v>
      </c>
      <c r="G813" s="73" t="s">
        <v>6704</v>
      </c>
      <c r="H813" s="74" t="s">
        <v>7076</v>
      </c>
      <c r="I813" s="37">
        <v>47535</v>
      </c>
      <c r="J813" s="38">
        <v>5783</v>
      </c>
      <c r="K813" s="98">
        <v>576</v>
      </c>
      <c r="L813" s="88">
        <v>1564.3</v>
      </c>
      <c r="M813" s="43">
        <f t="shared" si="85"/>
        <v>1.21173871E-2</v>
      </c>
      <c r="N813" s="43">
        <f t="shared" si="86"/>
        <v>4.4796298399999997E-2</v>
      </c>
      <c r="O813" s="76">
        <f t="shared" si="87"/>
        <v>9.4276169999999999E-4</v>
      </c>
      <c r="P813" s="22">
        <f t="shared" si="81"/>
        <v>127461</v>
      </c>
      <c r="Q813" s="28"/>
      <c r="R813" s="28"/>
      <c r="S813" s="28"/>
      <c r="T813" s="28"/>
      <c r="U813" s="117"/>
    </row>
    <row r="814" spans="1:21" ht="15" hidden="1">
      <c r="A814" s="116" t="s">
        <v>324</v>
      </c>
      <c r="B814" s="70" t="s">
        <v>5674</v>
      </c>
      <c r="C814" s="71" t="s">
        <v>6770</v>
      </c>
      <c r="D814" s="71" t="s">
        <v>6715</v>
      </c>
      <c r="E814" s="71" t="s">
        <v>6717</v>
      </c>
      <c r="F814" s="71">
        <v>3</v>
      </c>
      <c r="G814" s="73" t="s">
        <v>6704</v>
      </c>
      <c r="H814" s="74" t="s">
        <v>2183</v>
      </c>
      <c r="I814" s="37">
        <v>22560</v>
      </c>
      <c r="J814" s="38">
        <v>3108</v>
      </c>
      <c r="K814" s="98">
        <v>161</v>
      </c>
      <c r="L814" s="88">
        <v>1619.03</v>
      </c>
      <c r="M814" s="43">
        <f t="shared" si="85"/>
        <v>7.1365248000000003E-3</v>
      </c>
      <c r="N814" s="43">
        <f t="shared" si="86"/>
        <v>1.36997579E-2</v>
      </c>
      <c r="O814" s="76">
        <f t="shared" si="87"/>
        <v>2.8831860000000001E-4</v>
      </c>
      <c r="P814" s="22">
        <f t="shared" si="81"/>
        <v>38980</v>
      </c>
      <c r="Q814" s="28"/>
      <c r="R814" s="28"/>
      <c r="S814" s="28"/>
      <c r="T814" s="28"/>
      <c r="U814" s="117"/>
    </row>
    <row r="815" spans="1:21" ht="15" hidden="1">
      <c r="A815" s="116" t="s">
        <v>325</v>
      </c>
      <c r="B815" s="70" t="s">
        <v>5675</v>
      </c>
      <c r="C815" s="71" t="s">
        <v>6770</v>
      </c>
      <c r="D815" s="71" t="s">
        <v>6715</v>
      </c>
      <c r="E815" s="71" t="s">
        <v>6719</v>
      </c>
      <c r="F815" s="71">
        <v>3</v>
      </c>
      <c r="G815" s="73" t="s">
        <v>6704</v>
      </c>
      <c r="H815" s="74" t="s">
        <v>2184</v>
      </c>
      <c r="I815" s="37">
        <v>34180</v>
      </c>
      <c r="J815" s="38">
        <v>4348</v>
      </c>
      <c r="K815" s="98">
        <v>463</v>
      </c>
      <c r="L815" s="88">
        <v>2017.59</v>
      </c>
      <c r="M815" s="43">
        <f t="shared" si="85"/>
        <v>1.3545933200000001E-2</v>
      </c>
      <c r="N815" s="43">
        <f t="shared" si="86"/>
        <v>2.91921141E-2</v>
      </c>
      <c r="O815" s="76">
        <f t="shared" si="87"/>
        <v>6.1436339999999996E-4</v>
      </c>
      <c r="P815" s="22">
        <f t="shared" si="81"/>
        <v>83061</v>
      </c>
      <c r="Q815" s="28"/>
      <c r="R815" s="28"/>
      <c r="S815" s="28"/>
      <c r="T815" s="28"/>
      <c r="U815" s="117"/>
    </row>
    <row r="816" spans="1:21" ht="15" hidden="1">
      <c r="A816" s="116" t="s">
        <v>326</v>
      </c>
      <c r="B816" s="70" t="s">
        <v>5676</v>
      </c>
      <c r="C816" s="71" t="s">
        <v>6770</v>
      </c>
      <c r="D816" s="71" t="s">
        <v>6717</v>
      </c>
      <c r="E816" s="71" t="s">
        <v>6711</v>
      </c>
      <c r="F816" s="71" t="s">
        <v>6714</v>
      </c>
      <c r="G816" s="73" t="s">
        <v>6703</v>
      </c>
      <c r="H816" s="74" t="s">
        <v>2185</v>
      </c>
      <c r="I816" s="37">
        <v>2734</v>
      </c>
      <c r="J816" s="38">
        <v>369</v>
      </c>
      <c r="K816" s="98">
        <v>17</v>
      </c>
      <c r="L816" s="88">
        <v>741.04</v>
      </c>
      <c r="M816" s="43">
        <f t="shared" si="85"/>
        <v>6.2179955999999998E-3</v>
      </c>
      <c r="N816" s="43">
        <f t="shared" si="86"/>
        <v>3.0962436E-3</v>
      </c>
      <c r="O816" s="76">
        <f t="shared" si="87"/>
        <v>6.5161999999999997E-5</v>
      </c>
      <c r="P816" s="22">
        <f t="shared" si="81"/>
        <v>8809</v>
      </c>
      <c r="Q816" s="28"/>
      <c r="R816" s="28"/>
      <c r="S816" s="28"/>
      <c r="T816" s="28"/>
      <c r="U816" s="117"/>
    </row>
    <row r="817" spans="1:21" ht="15" hidden="1">
      <c r="A817" s="116" t="s">
        <v>327</v>
      </c>
      <c r="B817" s="70" t="s">
        <v>5677</v>
      </c>
      <c r="C817" s="71" t="s">
        <v>6770</v>
      </c>
      <c r="D817" s="71" t="s">
        <v>6717</v>
      </c>
      <c r="E817" s="71" t="s">
        <v>6710</v>
      </c>
      <c r="F817" s="71">
        <v>3</v>
      </c>
      <c r="G817" s="73" t="s">
        <v>6704</v>
      </c>
      <c r="H817" s="74" t="s">
        <v>2186</v>
      </c>
      <c r="I817" s="37">
        <v>21175</v>
      </c>
      <c r="J817" s="38">
        <v>3245</v>
      </c>
      <c r="K817" s="98">
        <v>330</v>
      </c>
      <c r="L817" s="88">
        <v>951.86</v>
      </c>
      <c r="M817" s="43">
        <f t="shared" si="85"/>
        <v>1.5584415500000001E-2</v>
      </c>
      <c r="N817" s="43">
        <f t="shared" si="86"/>
        <v>5.3129061300000002E-2</v>
      </c>
      <c r="O817" s="76">
        <f t="shared" si="87"/>
        <v>1.1181291000000001E-3</v>
      </c>
      <c r="P817" s="22">
        <f t="shared" si="81"/>
        <v>151171</v>
      </c>
      <c r="Q817" s="28"/>
      <c r="R817" s="28"/>
      <c r="S817" s="28"/>
      <c r="T817" s="28"/>
      <c r="U817" s="117"/>
    </row>
    <row r="818" spans="1:21" ht="15" hidden="1">
      <c r="A818" s="116" t="s">
        <v>328</v>
      </c>
      <c r="B818" s="70" t="s">
        <v>5678</v>
      </c>
      <c r="C818" s="71" t="s">
        <v>6770</v>
      </c>
      <c r="D818" s="71" t="s">
        <v>6717</v>
      </c>
      <c r="E818" s="71" t="s">
        <v>6715</v>
      </c>
      <c r="F818" s="71" t="s">
        <v>6714</v>
      </c>
      <c r="G818" s="73" t="s">
        <v>6703</v>
      </c>
      <c r="H818" s="74" t="s">
        <v>2187</v>
      </c>
      <c r="I818" s="37">
        <v>3377</v>
      </c>
      <c r="J818" s="38">
        <v>387</v>
      </c>
      <c r="K818" s="98">
        <v>21</v>
      </c>
      <c r="L818" s="88">
        <v>684.02</v>
      </c>
      <c r="M818" s="43">
        <f t="shared" si="85"/>
        <v>6.2185371000000001E-3</v>
      </c>
      <c r="N818" s="43">
        <f t="shared" si="86"/>
        <v>3.5182798999999999E-3</v>
      </c>
      <c r="O818" s="76">
        <f t="shared" si="87"/>
        <v>7.4043999999999998E-5</v>
      </c>
      <c r="P818" s="22">
        <f t="shared" si="81"/>
        <v>10010</v>
      </c>
      <c r="Q818" s="28"/>
      <c r="R818" s="28"/>
      <c r="S818" s="28"/>
      <c r="T818" s="28"/>
      <c r="U818" s="117"/>
    </row>
    <row r="819" spans="1:21" ht="15" hidden="1">
      <c r="A819" s="116" t="s">
        <v>329</v>
      </c>
      <c r="B819" s="70" t="s">
        <v>5679</v>
      </c>
      <c r="C819" s="71" t="s">
        <v>6770</v>
      </c>
      <c r="D819" s="71" t="s">
        <v>6717</v>
      </c>
      <c r="E819" s="71" t="s">
        <v>6717</v>
      </c>
      <c r="F819" s="71" t="s">
        <v>6714</v>
      </c>
      <c r="G819" s="73" t="s">
        <v>6703</v>
      </c>
      <c r="H819" s="74" t="s">
        <v>2188</v>
      </c>
      <c r="I819" s="37">
        <v>3545</v>
      </c>
      <c r="J819" s="38">
        <v>525</v>
      </c>
      <c r="K819" s="98">
        <v>32</v>
      </c>
      <c r="L819" s="88">
        <v>583.16999999999996</v>
      </c>
      <c r="M819" s="43">
        <f t="shared" si="85"/>
        <v>9.0267982999999996E-3</v>
      </c>
      <c r="N819" s="43">
        <f t="shared" si="86"/>
        <v>8.1263937999999994E-3</v>
      </c>
      <c r="O819" s="76">
        <f t="shared" si="87"/>
        <v>1.7102419999999999E-4</v>
      </c>
      <c r="P819" s="22">
        <f t="shared" si="81"/>
        <v>23122</v>
      </c>
      <c r="Q819" s="28"/>
      <c r="R819" s="28"/>
      <c r="S819" s="28"/>
      <c r="T819" s="28"/>
      <c r="U819" s="117"/>
    </row>
    <row r="820" spans="1:21" ht="15" hidden="1">
      <c r="A820" s="116" t="s">
        <v>330</v>
      </c>
      <c r="B820" s="70" t="s">
        <v>5680</v>
      </c>
      <c r="C820" s="71" t="s">
        <v>6770</v>
      </c>
      <c r="D820" s="71" t="s">
        <v>6717</v>
      </c>
      <c r="E820" s="71" t="s">
        <v>6719</v>
      </c>
      <c r="F820" s="71" t="s">
        <v>6714</v>
      </c>
      <c r="G820" s="73" t="s">
        <v>6703</v>
      </c>
      <c r="H820" s="74" t="s">
        <v>2189</v>
      </c>
      <c r="I820" s="37">
        <v>7910</v>
      </c>
      <c r="J820" s="38">
        <v>1233</v>
      </c>
      <c r="K820" s="98">
        <v>30</v>
      </c>
      <c r="L820" s="88">
        <v>684.78</v>
      </c>
      <c r="M820" s="43">
        <f t="shared" si="85"/>
        <v>3.7926675000000002E-3</v>
      </c>
      <c r="N820" s="43">
        <f t="shared" si="86"/>
        <v>6.8289947000000004E-3</v>
      </c>
      <c r="O820" s="76">
        <f t="shared" si="87"/>
        <v>1.4371969999999999E-4</v>
      </c>
      <c r="P820" s="22">
        <f t="shared" si="81"/>
        <v>19430</v>
      </c>
      <c r="Q820" s="28"/>
      <c r="R820" s="28"/>
      <c r="S820" s="28"/>
      <c r="T820" s="28"/>
      <c r="U820" s="117"/>
    </row>
    <row r="821" spans="1:21" ht="15" hidden="1">
      <c r="A821" s="116" t="s">
        <v>331</v>
      </c>
      <c r="B821" s="70" t="s">
        <v>5681</v>
      </c>
      <c r="C821" s="71" t="s">
        <v>6770</v>
      </c>
      <c r="D821" s="71" t="s">
        <v>6717</v>
      </c>
      <c r="E821" s="71" t="s">
        <v>6721</v>
      </c>
      <c r="F821" s="71" t="s">
        <v>6714</v>
      </c>
      <c r="G821" s="73" t="s">
        <v>6703</v>
      </c>
      <c r="H821" s="74" t="s">
        <v>2190</v>
      </c>
      <c r="I821" s="37">
        <v>7412</v>
      </c>
      <c r="J821" s="38">
        <v>1311</v>
      </c>
      <c r="K821" s="98">
        <v>40</v>
      </c>
      <c r="L821" s="88">
        <v>424.77</v>
      </c>
      <c r="M821" s="43">
        <f t="shared" si="85"/>
        <v>5.3966539999999999E-3</v>
      </c>
      <c r="N821" s="43">
        <f t="shared" si="86"/>
        <v>1.6656104200000001E-2</v>
      </c>
      <c r="O821" s="76">
        <f t="shared" si="87"/>
        <v>3.5053649999999999E-4</v>
      </c>
      <c r="P821" s="22">
        <f t="shared" si="81"/>
        <v>47392</v>
      </c>
      <c r="Q821" s="28"/>
      <c r="R821" s="28"/>
      <c r="S821" s="28"/>
      <c r="T821" s="28"/>
      <c r="U821" s="117"/>
    </row>
    <row r="822" spans="1:21" ht="15" hidden="1">
      <c r="A822" s="116" t="s">
        <v>332</v>
      </c>
      <c r="B822" s="70" t="s">
        <v>5682</v>
      </c>
      <c r="C822" s="71" t="s">
        <v>6770</v>
      </c>
      <c r="D822" s="71" t="s">
        <v>6717</v>
      </c>
      <c r="E822" s="71" t="s">
        <v>6728</v>
      </c>
      <c r="F822" s="71">
        <v>3</v>
      </c>
      <c r="G822" s="73" t="s">
        <v>6704</v>
      </c>
      <c r="H822" s="74" t="s">
        <v>2191</v>
      </c>
      <c r="I822" s="37">
        <v>13189</v>
      </c>
      <c r="J822" s="38">
        <v>2021</v>
      </c>
      <c r="K822" s="98">
        <v>97</v>
      </c>
      <c r="L822" s="88">
        <v>913.75</v>
      </c>
      <c r="M822" s="43">
        <f t="shared" si="85"/>
        <v>7.3546135999999996E-3</v>
      </c>
      <c r="N822" s="43">
        <f t="shared" si="86"/>
        <v>1.6266674700000001E-2</v>
      </c>
      <c r="O822" s="76">
        <f t="shared" si="87"/>
        <v>3.4234069999999997E-4</v>
      </c>
      <c r="P822" s="22">
        <f t="shared" si="81"/>
        <v>46284</v>
      </c>
      <c r="Q822" s="28"/>
      <c r="R822" s="28"/>
      <c r="S822" s="28"/>
      <c r="T822" s="28"/>
      <c r="U822" s="117"/>
    </row>
    <row r="823" spans="1:21" ht="15" hidden="1">
      <c r="A823" s="116" t="s">
        <v>333</v>
      </c>
      <c r="B823" s="70" t="s">
        <v>5683</v>
      </c>
      <c r="C823" s="71" t="s">
        <v>6770</v>
      </c>
      <c r="D823" s="71" t="s">
        <v>6719</v>
      </c>
      <c r="E823" s="71" t="s">
        <v>6711</v>
      </c>
      <c r="F823" s="71" t="s">
        <v>6712</v>
      </c>
      <c r="G823" s="73" t="s">
        <v>6702</v>
      </c>
      <c r="H823" s="74" t="s">
        <v>2192</v>
      </c>
      <c r="I823" s="37">
        <v>27903</v>
      </c>
      <c r="J823" s="38">
        <v>3639</v>
      </c>
      <c r="K823" s="98">
        <v>160</v>
      </c>
      <c r="L823" s="88">
        <v>1388.32</v>
      </c>
      <c r="M823" s="43">
        <f t="shared" si="85"/>
        <v>5.7341503999999996E-3</v>
      </c>
      <c r="N823" s="43">
        <f t="shared" si="86"/>
        <v>1.50300891E-2</v>
      </c>
      <c r="O823" s="76">
        <f t="shared" si="87"/>
        <v>3.1631610000000001E-4</v>
      </c>
      <c r="P823" s="22">
        <f t="shared" si="81"/>
        <v>42765</v>
      </c>
      <c r="Q823" s="28"/>
      <c r="R823" s="28"/>
      <c r="S823" s="28"/>
      <c r="T823" s="28"/>
      <c r="U823" s="117"/>
    </row>
    <row r="824" spans="1:21" ht="15" hidden="1">
      <c r="A824" s="116" t="s">
        <v>334</v>
      </c>
      <c r="B824" s="70" t="s">
        <v>5684</v>
      </c>
      <c r="C824" s="71" t="s">
        <v>6770</v>
      </c>
      <c r="D824" s="71" t="s">
        <v>6719</v>
      </c>
      <c r="E824" s="71" t="s">
        <v>6710</v>
      </c>
      <c r="F824" s="71">
        <v>3</v>
      </c>
      <c r="G824" s="73" t="s">
        <v>6704</v>
      </c>
      <c r="H824" s="74" t="s">
        <v>2193</v>
      </c>
      <c r="I824" s="37">
        <v>16893</v>
      </c>
      <c r="J824" s="38">
        <v>2654</v>
      </c>
      <c r="K824" s="98">
        <v>136</v>
      </c>
      <c r="L824" s="88">
        <v>816</v>
      </c>
      <c r="M824" s="43">
        <f t="shared" si="85"/>
        <v>8.0506718000000008E-3</v>
      </c>
      <c r="N824" s="43">
        <f t="shared" si="86"/>
        <v>2.61844153E-2</v>
      </c>
      <c r="O824" s="76">
        <f t="shared" si="87"/>
        <v>5.5106480000000004E-4</v>
      </c>
      <c r="P824" s="22">
        <f t="shared" si="81"/>
        <v>74503</v>
      </c>
      <c r="Q824" s="28"/>
      <c r="R824" s="28"/>
      <c r="S824" s="28"/>
      <c r="T824" s="28"/>
      <c r="U824" s="117"/>
    </row>
    <row r="825" spans="1:21" ht="15" hidden="1">
      <c r="A825" s="116" t="s">
        <v>335</v>
      </c>
      <c r="B825" s="70" t="s">
        <v>5685</v>
      </c>
      <c r="C825" s="71" t="s">
        <v>6770</v>
      </c>
      <c r="D825" s="71" t="s">
        <v>6719</v>
      </c>
      <c r="E825" s="71" t="s">
        <v>6715</v>
      </c>
      <c r="F825" s="71">
        <v>3</v>
      </c>
      <c r="G825" s="73" t="s">
        <v>6704</v>
      </c>
      <c r="H825" s="74" t="s">
        <v>2194</v>
      </c>
      <c r="I825" s="37">
        <v>9735</v>
      </c>
      <c r="J825" s="38">
        <v>1903</v>
      </c>
      <c r="K825" s="98">
        <v>30</v>
      </c>
      <c r="L825" s="88">
        <v>617.41999999999996</v>
      </c>
      <c r="M825" s="43">
        <f t="shared" si="85"/>
        <v>3.081664E-3</v>
      </c>
      <c r="N825" s="43">
        <f t="shared" si="86"/>
        <v>9.4982451999999998E-3</v>
      </c>
      <c r="O825" s="76">
        <f t="shared" si="87"/>
        <v>1.9989549999999999E-4</v>
      </c>
      <c r="P825" s="22">
        <f t="shared" si="81"/>
        <v>27025</v>
      </c>
      <c r="Q825" s="28"/>
      <c r="R825" s="28"/>
      <c r="S825" s="28"/>
      <c r="T825" s="28"/>
      <c r="U825" s="117"/>
    </row>
    <row r="826" spans="1:21" ht="15" hidden="1">
      <c r="A826" s="116" t="s">
        <v>336</v>
      </c>
      <c r="B826" s="70" t="s">
        <v>5686</v>
      </c>
      <c r="C826" s="71" t="s">
        <v>6770</v>
      </c>
      <c r="D826" s="71" t="s">
        <v>6719</v>
      </c>
      <c r="E826" s="71" t="s">
        <v>6717</v>
      </c>
      <c r="F826" s="71" t="s">
        <v>6714</v>
      </c>
      <c r="G826" s="73" t="s">
        <v>6703</v>
      </c>
      <c r="H826" s="74" t="s">
        <v>2192</v>
      </c>
      <c r="I826" s="37">
        <v>17165</v>
      </c>
      <c r="J826" s="38">
        <v>2802</v>
      </c>
      <c r="K826" s="98">
        <v>345</v>
      </c>
      <c r="L826" s="88">
        <v>726.01</v>
      </c>
      <c r="M826" s="43">
        <f t="shared" si="85"/>
        <v>2.0099038699999999E-2</v>
      </c>
      <c r="N826" s="43">
        <f t="shared" si="86"/>
        <v>7.7571254399999998E-2</v>
      </c>
      <c r="O826" s="76">
        <f t="shared" si="87"/>
        <v>1.6325280000000001E-3</v>
      </c>
      <c r="P826" s="22">
        <f t="shared" si="81"/>
        <v>220717</v>
      </c>
      <c r="Q826" s="28"/>
      <c r="R826" s="28"/>
      <c r="S826" s="28"/>
      <c r="T826" s="28"/>
      <c r="U826" s="117"/>
    </row>
    <row r="827" spans="1:21" ht="15" hidden="1">
      <c r="A827" s="116" t="s">
        <v>337</v>
      </c>
      <c r="B827" s="70" t="s">
        <v>5687</v>
      </c>
      <c r="C827" s="71" t="s">
        <v>6770</v>
      </c>
      <c r="D827" s="71" t="s">
        <v>6719</v>
      </c>
      <c r="E827" s="71" t="s">
        <v>6719</v>
      </c>
      <c r="F827" s="71" t="s">
        <v>6714</v>
      </c>
      <c r="G827" s="73" t="s">
        <v>6703</v>
      </c>
      <c r="H827" s="74" t="s">
        <v>2195</v>
      </c>
      <c r="I827" s="37">
        <v>6782</v>
      </c>
      <c r="J827" s="38">
        <v>1064</v>
      </c>
      <c r="K827" s="98">
        <v>64</v>
      </c>
      <c r="L827" s="88">
        <v>673.59</v>
      </c>
      <c r="M827" s="43">
        <f t="shared" ref="M827:M858" si="88" xml:space="preserve"> ROUNDDOWN(K827/I827,10)</f>
        <v>9.4367442999999992E-3</v>
      </c>
      <c r="N827" s="43">
        <f t="shared" ref="N827:N858" si="89">ROUNDDOWN(J827*M827/L827,10)</f>
        <v>1.49062425E-2</v>
      </c>
      <c r="O827" s="76">
        <f t="shared" ref="O827:O858" si="90">ROUNDDOWN(N827/$N$2499,10)</f>
        <v>3.1370969999999998E-4</v>
      </c>
      <c r="P827" s="22">
        <f t="shared" si="81"/>
        <v>42413</v>
      </c>
      <c r="Q827" s="28"/>
      <c r="R827" s="28"/>
      <c r="S827" s="28"/>
      <c r="T827" s="28"/>
      <c r="U827" s="117"/>
    </row>
    <row r="828" spans="1:21" ht="15" hidden="1">
      <c r="A828" s="116" t="s">
        <v>338</v>
      </c>
      <c r="B828" s="70" t="s">
        <v>5688</v>
      </c>
      <c r="C828" s="71" t="s">
        <v>6770</v>
      </c>
      <c r="D828" s="71" t="s">
        <v>6719</v>
      </c>
      <c r="E828" s="71" t="s">
        <v>6721</v>
      </c>
      <c r="F828" s="71" t="s">
        <v>6714</v>
      </c>
      <c r="G828" s="73" t="s">
        <v>6703</v>
      </c>
      <c r="H828" s="74" t="s">
        <v>2196</v>
      </c>
      <c r="I828" s="37">
        <v>8451</v>
      </c>
      <c r="J828" s="38">
        <v>1428</v>
      </c>
      <c r="K828" s="98">
        <v>24</v>
      </c>
      <c r="L828" s="88">
        <v>570.01</v>
      </c>
      <c r="M828" s="43">
        <f t="shared" si="88"/>
        <v>2.8399006E-3</v>
      </c>
      <c r="N828" s="43">
        <f t="shared" si="89"/>
        <v>7.1145734999999996E-3</v>
      </c>
      <c r="O828" s="76">
        <f t="shared" si="90"/>
        <v>1.4972990000000001E-4</v>
      </c>
      <c r="P828" s="22">
        <f t="shared" si="81"/>
        <v>20243</v>
      </c>
      <c r="Q828" s="28"/>
      <c r="R828" s="28"/>
      <c r="S828" s="28"/>
      <c r="T828" s="28"/>
      <c r="U828" s="117"/>
    </row>
    <row r="829" spans="1:21" ht="15" hidden="1">
      <c r="A829" s="116" t="s">
        <v>339</v>
      </c>
      <c r="B829" s="70" t="s">
        <v>5689</v>
      </c>
      <c r="C829" s="71" t="s">
        <v>6770</v>
      </c>
      <c r="D829" s="71" t="s">
        <v>6719</v>
      </c>
      <c r="E829" s="71" t="s">
        <v>6728</v>
      </c>
      <c r="F829" s="71" t="s">
        <v>6714</v>
      </c>
      <c r="G829" s="73" t="s">
        <v>6703</v>
      </c>
      <c r="H829" s="74" t="s">
        <v>2077</v>
      </c>
      <c r="I829" s="37">
        <v>4907</v>
      </c>
      <c r="J829" s="38">
        <v>861</v>
      </c>
      <c r="K829" s="98">
        <v>23</v>
      </c>
      <c r="L829" s="88">
        <v>540.15</v>
      </c>
      <c r="M829" s="43">
        <f t="shared" si="88"/>
        <v>4.6871815000000001E-3</v>
      </c>
      <c r="N829" s="43">
        <f t="shared" si="89"/>
        <v>7.4713751000000002E-3</v>
      </c>
      <c r="O829" s="76">
        <f t="shared" si="90"/>
        <v>1.5723899999999999E-4</v>
      </c>
      <c r="P829" s="22">
        <f t="shared" si="81"/>
        <v>21258</v>
      </c>
      <c r="Q829" s="28"/>
      <c r="R829" s="28"/>
      <c r="S829" s="28"/>
      <c r="T829" s="28"/>
      <c r="U829" s="117"/>
    </row>
    <row r="830" spans="1:21" ht="15" hidden="1">
      <c r="A830" s="116" t="s">
        <v>340</v>
      </c>
      <c r="B830" s="70" t="s">
        <v>5690</v>
      </c>
      <c r="C830" s="71" t="s">
        <v>6770</v>
      </c>
      <c r="D830" s="71" t="s">
        <v>6719</v>
      </c>
      <c r="E830" s="71" t="s">
        <v>6752</v>
      </c>
      <c r="F830" s="71" t="s">
        <v>6714</v>
      </c>
      <c r="G830" s="73" t="s">
        <v>6703</v>
      </c>
      <c r="H830" s="74" t="s">
        <v>2197</v>
      </c>
      <c r="I830" s="37">
        <v>5408</v>
      </c>
      <c r="J830" s="38">
        <v>992</v>
      </c>
      <c r="K830" s="98">
        <v>18</v>
      </c>
      <c r="L830" s="88">
        <v>456.45</v>
      </c>
      <c r="M830" s="43">
        <f t="shared" si="88"/>
        <v>3.3284022999999999E-3</v>
      </c>
      <c r="N830" s="43">
        <f t="shared" si="89"/>
        <v>7.2335964000000003E-3</v>
      </c>
      <c r="O830" s="76">
        <f t="shared" si="90"/>
        <v>1.5223480000000001E-4</v>
      </c>
      <c r="P830" s="22">
        <f t="shared" si="81"/>
        <v>20582</v>
      </c>
      <c r="Q830" s="28"/>
      <c r="R830" s="28"/>
      <c r="S830" s="28"/>
      <c r="T830" s="28"/>
      <c r="U830" s="117"/>
    </row>
    <row r="831" spans="1:21" ht="15" hidden="1">
      <c r="A831" s="116" t="s">
        <v>341</v>
      </c>
      <c r="B831" s="70" t="s">
        <v>5691</v>
      </c>
      <c r="C831" s="71" t="s">
        <v>6770</v>
      </c>
      <c r="D831" s="71" t="s">
        <v>6719</v>
      </c>
      <c r="E831" s="71" t="s">
        <v>6754</v>
      </c>
      <c r="F831" s="71" t="s">
        <v>6714</v>
      </c>
      <c r="G831" s="73" t="s">
        <v>6703</v>
      </c>
      <c r="H831" s="74" t="s">
        <v>2198</v>
      </c>
      <c r="I831" s="37">
        <v>4990</v>
      </c>
      <c r="J831" s="38">
        <v>812</v>
      </c>
      <c r="K831" s="98">
        <v>23</v>
      </c>
      <c r="L831" s="88">
        <v>722.73</v>
      </c>
      <c r="M831" s="43">
        <f t="shared" si="88"/>
        <v>4.6092184000000001E-3</v>
      </c>
      <c r="N831" s="43">
        <f t="shared" si="89"/>
        <v>5.1785386999999997E-3</v>
      </c>
      <c r="O831" s="76">
        <f t="shared" si="90"/>
        <v>1.08985E-4</v>
      </c>
      <c r="P831" s="22">
        <f t="shared" si="81"/>
        <v>14734</v>
      </c>
      <c r="Q831" s="28"/>
      <c r="R831" s="28"/>
      <c r="S831" s="28"/>
      <c r="T831" s="28"/>
      <c r="U831" s="117"/>
    </row>
    <row r="832" spans="1:21" ht="15" hidden="1">
      <c r="A832" s="116" t="s">
        <v>342</v>
      </c>
      <c r="B832" s="70" t="s">
        <v>5692</v>
      </c>
      <c r="C832" s="71" t="s">
        <v>6770</v>
      </c>
      <c r="D832" s="71" t="s">
        <v>6719</v>
      </c>
      <c r="E832" s="71" t="s">
        <v>6767</v>
      </c>
      <c r="F832" s="71" t="s">
        <v>6714</v>
      </c>
      <c r="G832" s="73" t="s">
        <v>6703</v>
      </c>
      <c r="H832" s="74" t="s">
        <v>2199</v>
      </c>
      <c r="I832" s="37">
        <v>6815</v>
      </c>
      <c r="J832" s="38">
        <v>1220</v>
      </c>
      <c r="K832" s="98">
        <v>63</v>
      </c>
      <c r="L832" s="88">
        <v>732.6</v>
      </c>
      <c r="M832" s="43">
        <f t="shared" si="88"/>
        <v>9.244314E-3</v>
      </c>
      <c r="N832" s="43">
        <f t="shared" si="89"/>
        <v>1.5394571399999999E-2</v>
      </c>
      <c r="O832" s="76">
        <f t="shared" si="90"/>
        <v>3.2398680000000001E-4</v>
      </c>
      <c r="P832" s="22">
        <f t="shared" si="81"/>
        <v>43803</v>
      </c>
      <c r="Q832" s="28"/>
      <c r="R832" s="28"/>
      <c r="S832" s="28"/>
      <c r="T832" s="28"/>
      <c r="U832" s="117"/>
    </row>
    <row r="833" spans="1:21" ht="15" hidden="1">
      <c r="A833" s="116" t="s">
        <v>343</v>
      </c>
      <c r="B833" s="70" t="s">
        <v>5693</v>
      </c>
      <c r="C833" s="71" t="s">
        <v>6770</v>
      </c>
      <c r="D833" s="71" t="s">
        <v>6721</v>
      </c>
      <c r="E833" s="71" t="s">
        <v>6711</v>
      </c>
      <c r="F833" s="71" t="s">
        <v>6714</v>
      </c>
      <c r="G833" s="73" t="s">
        <v>6703</v>
      </c>
      <c r="H833" s="74" t="s">
        <v>2200</v>
      </c>
      <c r="I833" s="37">
        <v>14474</v>
      </c>
      <c r="J833" s="38">
        <v>2310</v>
      </c>
      <c r="K833" s="98">
        <v>31</v>
      </c>
      <c r="L833" s="88">
        <v>1130.1300000000001</v>
      </c>
      <c r="M833" s="43">
        <f t="shared" si="88"/>
        <v>2.1417713999999999E-3</v>
      </c>
      <c r="N833" s="43">
        <f t="shared" si="89"/>
        <v>4.3778078000000003E-3</v>
      </c>
      <c r="O833" s="76">
        <f t="shared" si="90"/>
        <v>9.2133199999999994E-5</v>
      </c>
      <c r="P833" s="22">
        <f t="shared" si="81"/>
        <v>12456</v>
      </c>
      <c r="Q833" s="28"/>
      <c r="R833" s="28"/>
      <c r="S833" s="28"/>
      <c r="T833" s="28"/>
      <c r="U833" s="117"/>
    </row>
    <row r="834" spans="1:21" ht="15" hidden="1">
      <c r="A834" s="116" t="s">
        <v>344</v>
      </c>
      <c r="B834" s="70" t="s">
        <v>5694</v>
      </c>
      <c r="C834" s="71" t="s">
        <v>6770</v>
      </c>
      <c r="D834" s="71" t="s">
        <v>6721</v>
      </c>
      <c r="E834" s="71" t="s">
        <v>6710</v>
      </c>
      <c r="F834" s="71" t="s">
        <v>6714</v>
      </c>
      <c r="G834" s="73" t="s">
        <v>6703</v>
      </c>
      <c r="H834" s="74" t="s">
        <v>2201</v>
      </c>
      <c r="I834" s="37">
        <v>7721</v>
      </c>
      <c r="J834" s="38">
        <v>1177</v>
      </c>
      <c r="K834" s="98">
        <v>6</v>
      </c>
      <c r="L834" s="88">
        <v>1000.75</v>
      </c>
      <c r="M834" s="43">
        <f t="shared" si="88"/>
        <v>7.7710140000000001E-4</v>
      </c>
      <c r="N834" s="43">
        <f t="shared" si="89"/>
        <v>9.1396279999999999E-4</v>
      </c>
      <c r="O834" s="76">
        <f t="shared" si="90"/>
        <v>1.9234800000000001E-5</v>
      </c>
      <c r="P834" s="22">
        <f t="shared" si="81"/>
        <v>2600</v>
      </c>
      <c r="Q834" s="28"/>
      <c r="R834" s="28"/>
      <c r="S834" s="28"/>
      <c r="T834" s="28"/>
      <c r="U834" s="117"/>
    </row>
    <row r="835" spans="1:21" ht="15" hidden="1">
      <c r="A835" s="116" t="s">
        <v>345</v>
      </c>
      <c r="B835" s="70" t="s">
        <v>5695</v>
      </c>
      <c r="C835" s="71" t="s">
        <v>6770</v>
      </c>
      <c r="D835" s="71" t="s">
        <v>6721</v>
      </c>
      <c r="E835" s="71" t="s">
        <v>6715</v>
      </c>
      <c r="F835" s="71" t="s">
        <v>6714</v>
      </c>
      <c r="G835" s="73" t="s">
        <v>6703</v>
      </c>
      <c r="H835" s="74" t="s">
        <v>2202</v>
      </c>
      <c r="I835" s="37">
        <v>9014</v>
      </c>
      <c r="J835" s="38">
        <v>1459</v>
      </c>
      <c r="K835" s="98">
        <v>24</v>
      </c>
      <c r="L835" s="88">
        <v>1029.77</v>
      </c>
      <c r="M835" s="43">
        <f t="shared" si="88"/>
        <v>2.6625249000000002E-3</v>
      </c>
      <c r="N835" s="43">
        <f t="shared" si="89"/>
        <v>3.7723218000000002E-3</v>
      </c>
      <c r="O835" s="76">
        <f t="shared" si="90"/>
        <v>7.9390500000000005E-5</v>
      </c>
      <c r="P835" s="22">
        <f t="shared" si="81"/>
        <v>10733</v>
      </c>
      <c r="Q835" s="28"/>
      <c r="R835" s="28"/>
      <c r="S835" s="28"/>
      <c r="T835" s="28"/>
      <c r="U835" s="117"/>
    </row>
    <row r="836" spans="1:21" ht="15" hidden="1">
      <c r="A836" s="116" t="s">
        <v>346</v>
      </c>
      <c r="B836" s="70" t="s">
        <v>5696</v>
      </c>
      <c r="C836" s="71" t="s">
        <v>6770</v>
      </c>
      <c r="D836" s="71" t="s">
        <v>6721</v>
      </c>
      <c r="E836" s="71" t="s">
        <v>6717</v>
      </c>
      <c r="F836" s="71" t="s">
        <v>6714</v>
      </c>
      <c r="G836" s="73" t="s">
        <v>6703</v>
      </c>
      <c r="H836" s="74" t="s">
        <v>2203</v>
      </c>
      <c r="I836" s="37">
        <v>10876</v>
      </c>
      <c r="J836" s="38">
        <v>1710</v>
      </c>
      <c r="K836" s="98">
        <v>14</v>
      </c>
      <c r="L836" s="88">
        <v>966.11</v>
      </c>
      <c r="M836" s="43">
        <f t="shared" si="88"/>
        <v>1.2872379E-3</v>
      </c>
      <c r="N836" s="43">
        <f t="shared" si="89"/>
        <v>2.2783914E-3</v>
      </c>
      <c r="O836" s="76">
        <f t="shared" si="90"/>
        <v>4.79499E-5</v>
      </c>
      <c r="P836" s="22">
        <f t="shared" si="81"/>
        <v>6482</v>
      </c>
      <c r="Q836" s="28"/>
      <c r="R836" s="28"/>
      <c r="S836" s="28"/>
      <c r="T836" s="28"/>
      <c r="U836" s="117"/>
    </row>
    <row r="837" spans="1:21" ht="15" hidden="1">
      <c r="A837" s="116" t="s">
        <v>347</v>
      </c>
      <c r="B837" s="70" t="s">
        <v>5697</v>
      </c>
      <c r="C837" s="71" t="s">
        <v>6770</v>
      </c>
      <c r="D837" s="71" t="s">
        <v>6721</v>
      </c>
      <c r="E837" s="71" t="s">
        <v>6719</v>
      </c>
      <c r="F837" s="71" t="s">
        <v>6714</v>
      </c>
      <c r="G837" s="73" t="s">
        <v>6703</v>
      </c>
      <c r="H837" s="74" t="s">
        <v>2204</v>
      </c>
      <c r="I837" s="37">
        <v>15107</v>
      </c>
      <c r="J837" s="38">
        <v>2417</v>
      </c>
      <c r="K837" s="98">
        <v>17</v>
      </c>
      <c r="L837" s="88">
        <v>1368.38</v>
      </c>
      <c r="M837" s="43">
        <f t="shared" si="88"/>
        <v>1.1253061E-3</v>
      </c>
      <c r="N837" s="43">
        <f t="shared" si="89"/>
        <v>1.9876530999999998E-3</v>
      </c>
      <c r="O837" s="76">
        <f t="shared" si="90"/>
        <v>4.18312E-5</v>
      </c>
      <c r="P837" s="22">
        <f t="shared" ref="P837:P900" si="91">ROUNDDOWN(135200000*O837,0)</f>
        <v>5655</v>
      </c>
      <c r="Q837" s="28"/>
      <c r="R837" s="28"/>
      <c r="S837" s="28"/>
      <c r="T837" s="28"/>
      <c r="U837" s="117"/>
    </row>
    <row r="838" spans="1:21" ht="15" hidden="1">
      <c r="A838" s="116" t="s">
        <v>348</v>
      </c>
      <c r="B838" s="70" t="s">
        <v>5698</v>
      </c>
      <c r="C838" s="71" t="s">
        <v>6770</v>
      </c>
      <c r="D838" s="71" t="s">
        <v>6721</v>
      </c>
      <c r="E838" s="71" t="s">
        <v>6721</v>
      </c>
      <c r="F838" s="71">
        <v>3</v>
      </c>
      <c r="G838" s="73" t="s">
        <v>6704</v>
      </c>
      <c r="H838" s="74" t="s">
        <v>2205</v>
      </c>
      <c r="I838" s="37">
        <v>32291</v>
      </c>
      <c r="J838" s="38">
        <v>4450</v>
      </c>
      <c r="K838" s="98">
        <v>52</v>
      </c>
      <c r="L838" s="88">
        <v>1431.58</v>
      </c>
      <c r="M838" s="43">
        <f t="shared" si="88"/>
        <v>1.6103558E-3</v>
      </c>
      <c r="N838" s="43">
        <f t="shared" si="89"/>
        <v>5.0057162000000004E-3</v>
      </c>
      <c r="O838" s="76">
        <f t="shared" si="90"/>
        <v>1.053479E-4</v>
      </c>
      <c r="P838" s="22">
        <f t="shared" si="91"/>
        <v>14243</v>
      </c>
      <c r="Q838" s="28"/>
      <c r="R838" s="28"/>
      <c r="S838" s="28"/>
      <c r="T838" s="28"/>
      <c r="U838" s="117"/>
    </row>
    <row r="839" spans="1:21" ht="15" hidden="1">
      <c r="A839" s="116" t="s">
        <v>349</v>
      </c>
      <c r="B839" s="70" t="s">
        <v>5699</v>
      </c>
      <c r="C839" s="71" t="s">
        <v>6770</v>
      </c>
      <c r="D839" s="71" t="s">
        <v>6721</v>
      </c>
      <c r="E839" s="71" t="s">
        <v>6728</v>
      </c>
      <c r="F839" s="71" t="s">
        <v>6714</v>
      </c>
      <c r="G839" s="73" t="s">
        <v>6703</v>
      </c>
      <c r="H839" s="74" t="s">
        <v>2206</v>
      </c>
      <c r="I839" s="37">
        <v>16994</v>
      </c>
      <c r="J839" s="38">
        <v>2757</v>
      </c>
      <c r="K839" s="98">
        <v>44</v>
      </c>
      <c r="L839" s="88">
        <v>1439.8</v>
      </c>
      <c r="M839" s="43">
        <f t="shared" si="88"/>
        <v>2.5891490999999998E-3</v>
      </c>
      <c r="N839" s="43">
        <f t="shared" si="89"/>
        <v>4.9578303000000004E-3</v>
      </c>
      <c r="O839" s="76">
        <f t="shared" si="90"/>
        <v>1.043401E-4</v>
      </c>
      <c r="P839" s="22">
        <f t="shared" si="91"/>
        <v>14106</v>
      </c>
      <c r="Q839" s="28"/>
      <c r="R839" s="28"/>
      <c r="S839" s="28"/>
      <c r="T839" s="28"/>
      <c r="U839" s="117"/>
    </row>
    <row r="840" spans="1:21" ht="15" hidden="1">
      <c r="A840" s="116" t="s">
        <v>350</v>
      </c>
      <c r="B840" s="70" t="s">
        <v>5700</v>
      </c>
      <c r="C840" s="71" t="s">
        <v>6770</v>
      </c>
      <c r="D840" s="71" t="s">
        <v>6721</v>
      </c>
      <c r="E840" s="71" t="s">
        <v>6752</v>
      </c>
      <c r="F840" s="71" t="s">
        <v>6714</v>
      </c>
      <c r="G840" s="73" t="s">
        <v>6703</v>
      </c>
      <c r="H840" s="74" t="s">
        <v>2207</v>
      </c>
      <c r="I840" s="37">
        <v>10163</v>
      </c>
      <c r="J840" s="38">
        <v>1779</v>
      </c>
      <c r="K840" s="98">
        <v>11</v>
      </c>
      <c r="L840" s="88">
        <v>1656.32</v>
      </c>
      <c r="M840" s="43">
        <f t="shared" si="88"/>
        <v>1.0823575000000001E-3</v>
      </c>
      <c r="N840" s="43">
        <f t="shared" si="89"/>
        <v>1.1625253000000001E-3</v>
      </c>
      <c r="O840" s="76">
        <f t="shared" si="90"/>
        <v>2.4465899999999999E-5</v>
      </c>
      <c r="P840" s="22">
        <f t="shared" si="91"/>
        <v>3307</v>
      </c>
      <c r="Q840" s="28"/>
      <c r="R840" s="28"/>
      <c r="S840" s="28"/>
      <c r="T840" s="28"/>
      <c r="U840" s="117"/>
    </row>
    <row r="841" spans="1:21" ht="15" hidden="1">
      <c r="A841" s="116" t="s">
        <v>351</v>
      </c>
      <c r="B841" s="70" t="s">
        <v>5701</v>
      </c>
      <c r="C841" s="71" t="s">
        <v>6770</v>
      </c>
      <c r="D841" s="71" t="s">
        <v>6721</v>
      </c>
      <c r="E841" s="71" t="s">
        <v>6754</v>
      </c>
      <c r="F841" s="71" t="s">
        <v>6714</v>
      </c>
      <c r="G841" s="73" t="s">
        <v>6703</v>
      </c>
      <c r="H841" s="74" t="s">
        <v>2208</v>
      </c>
      <c r="I841" s="37">
        <v>13655</v>
      </c>
      <c r="J841" s="38">
        <v>2351</v>
      </c>
      <c r="K841" s="98">
        <v>86</v>
      </c>
      <c r="L841" s="88">
        <v>1647.28</v>
      </c>
      <c r="M841" s="43">
        <f t="shared" si="88"/>
        <v>6.2980592999999996E-3</v>
      </c>
      <c r="N841" s="43">
        <f t="shared" si="89"/>
        <v>8.9885977999999995E-3</v>
      </c>
      <c r="O841" s="76">
        <f t="shared" si="90"/>
        <v>1.8916970000000001E-4</v>
      </c>
      <c r="P841" s="22">
        <f t="shared" si="91"/>
        <v>25575</v>
      </c>
      <c r="Q841" s="28"/>
      <c r="R841" s="28"/>
      <c r="S841" s="28"/>
      <c r="T841" s="28"/>
      <c r="U841" s="117"/>
    </row>
    <row r="842" spans="1:21" ht="15" hidden="1">
      <c r="A842" s="116" t="s">
        <v>352</v>
      </c>
      <c r="B842" s="70" t="s">
        <v>5702</v>
      </c>
      <c r="C842" s="71" t="s">
        <v>6770</v>
      </c>
      <c r="D842" s="71" t="s">
        <v>6721</v>
      </c>
      <c r="E842" s="71" t="s">
        <v>6767</v>
      </c>
      <c r="F842" s="71">
        <v>3</v>
      </c>
      <c r="G842" s="73" t="s">
        <v>6704</v>
      </c>
      <c r="H842" s="74" t="s">
        <v>2209</v>
      </c>
      <c r="I842" s="37">
        <v>10519</v>
      </c>
      <c r="J842" s="38">
        <v>1618</v>
      </c>
      <c r="K842" s="98">
        <v>77</v>
      </c>
      <c r="L842" s="88">
        <v>934.26</v>
      </c>
      <c r="M842" s="43">
        <f t="shared" si="88"/>
        <v>7.3200874000000004E-3</v>
      </c>
      <c r="N842" s="43">
        <f t="shared" si="89"/>
        <v>1.26773076E-2</v>
      </c>
      <c r="O842" s="76">
        <f t="shared" si="90"/>
        <v>2.6680060000000002E-4</v>
      </c>
      <c r="P842" s="22">
        <f t="shared" si="91"/>
        <v>36071</v>
      </c>
      <c r="Q842" s="28"/>
      <c r="R842" s="28"/>
      <c r="S842" s="28"/>
      <c r="T842" s="28"/>
      <c r="U842" s="117"/>
    </row>
    <row r="843" spans="1:21" ht="15" hidden="1">
      <c r="A843" s="116" t="s">
        <v>353</v>
      </c>
      <c r="B843" s="70" t="s">
        <v>5703</v>
      </c>
      <c r="C843" s="71" t="s">
        <v>6770</v>
      </c>
      <c r="D843" s="71" t="s">
        <v>6721</v>
      </c>
      <c r="E843" s="71" t="s">
        <v>6769</v>
      </c>
      <c r="F843" s="71">
        <v>3</v>
      </c>
      <c r="G843" s="73" t="s">
        <v>6704</v>
      </c>
      <c r="H843" s="74" t="s">
        <v>2210</v>
      </c>
      <c r="I843" s="37">
        <v>43346</v>
      </c>
      <c r="J843" s="38">
        <v>6273</v>
      </c>
      <c r="K843" s="98">
        <v>250</v>
      </c>
      <c r="L843" s="88">
        <v>1752.32</v>
      </c>
      <c r="M843" s="43">
        <f t="shared" si="88"/>
        <v>5.7675447999999997E-3</v>
      </c>
      <c r="N843" s="43">
        <f t="shared" si="89"/>
        <v>2.0646804500000001E-2</v>
      </c>
      <c r="O843" s="76">
        <f t="shared" si="90"/>
        <v>4.3452289999999999E-4</v>
      </c>
      <c r="P843" s="22">
        <f t="shared" si="91"/>
        <v>58747</v>
      </c>
      <c r="Q843" s="28"/>
      <c r="R843" s="28"/>
      <c r="S843" s="28"/>
      <c r="T843" s="28"/>
      <c r="U843" s="117"/>
    </row>
    <row r="844" spans="1:21" ht="15" hidden="1">
      <c r="A844" s="116" t="s">
        <v>354</v>
      </c>
      <c r="B844" s="70" t="s">
        <v>5704</v>
      </c>
      <c r="C844" s="71" t="s">
        <v>6770</v>
      </c>
      <c r="D844" s="71" t="s">
        <v>6721</v>
      </c>
      <c r="E844" s="71" t="s">
        <v>6770</v>
      </c>
      <c r="F844" s="71">
        <v>3</v>
      </c>
      <c r="G844" s="73" t="s">
        <v>6704</v>
      </c>
      <c r="H844" s="74" t="s">
        <v>2211</v>
      </c>
      <c r="I844" s="37">
        <v>13675</v>
      </c>
      <c r="J844" s="38">
        <v>2002</v>
      </c>
      <c r="K844" s="98">
        <v>57</v>
      </c>
      <c r="L844" s="88">
        <v>1123.74</v>
      </c>
      <c r="M844" s="43">
        <f t="shared" si="88"/>
        <v>4.1681901E-3</v>
      </c>
      <c r="N844" s="43">
        <f t="shared" si="89"/>
        <v>7.4258427E-3</v>
      </c>
      <c r="O844" s="76">
        <f t="shared" si="90"/>
        <v>1.5628070000000001E-4</v>
      </c>
      <c r="P844" s="22">
        <f t="shared" si="91"/>
        <v>21129</v>
      </c>
      <c r="Q844" s="28"/>
      <c r="R844" s="28"/>
      <c r="S844" s="28"/>
      <c r="T844" s="28"/>
      <c r="U844" s="117"/>
    </row>
    <row r="845" spans="1:21" ht="15" hidden="1">
      <c r="A845" s="116" t="s">
        <v>355</v>
      </c>
      <c r="B845" s="70" t="s">
        <v>5705</v>
      </c>
      <c r="C845" s="71" t="s">
        <v>6770</v>
      </c>
      <c r="D845" s="71" t="s">
        <v>6721</v>
      </c>
      <c r="E845" s="71" t="s">
        <v>6772</v>
      </c>
      <c r="F845" s="71" t="s">
        <v>6714</v>
      </c>
      <c r="G845" s="73" t="s">
        <v>6703</v>
      </c>
      <c r="H845" s="74" t="s">
        <v>2212</v>
      </c>
      <c r="I845" s="37">
        <v>5814</v>
      </c>
      <c r="J845" s="38">
        <v>953</v>
      </c>
      <c r="K845" s="98">
        <v>13</v>
      </c>
      <c r="L845" s="88">
        <v>621.76</v>
      </c>
      <c r="M845" s="43">
        <f t="shared" si="88"/>
        <v>2.2359821000000001E-3</v>
      </c>
      <c r="N845" s="43">
        <f t="shared" si="89"/>
        <v>3.4271919999999999E-3</v>
      </c>
      <c r="O845" s="76">
        <f t="shared" si="90"/>
        <v>7.2126999999999996E-5</v>
      </c>
      <c r="P845" s="22">
        <f t="shared" si="91"/>
        <v>9751</v>
      </c>
      <c r="Q845" s="28"/>
      <c r="R845" s="28"/>
      <c r="S845" s="28"/>
      <c r="T845" s="28"/>
      <c r="U845" s="117"/>
    </row>
    <row r="846" spans="1:21" ht="15" hidden="1">
      <c r="A846" s="116" t="s">
        <v>356</v>
      </c>
      <c r="B846" s="70" t="s">
        <v>5706</v>
      </c>
      <c r="C846" s="71" t="s">
        <v>6770</v>
      </c>
      <c r="D846" s="71" t="s">
        <v>6721</v>
      </c>
      <c r="E846" s="71" t="s">
        <v>6774</v>
      </c>
      <c r="F846" s="71">
        <v>3</v>
      </c>
      <c r="G846" s="73" t="s">
        <v>6704</v>
      </c>
      <c r="H846" s="74" t="s">
        <v>2213</v>
      </c>
      <c r="I846" s="37">
        <v>9839</v>
      </c>
      <c r="J846" s="38">
        <v>1602</v>
      </c>
      <c r="K846" s="98">
        <v>62</v>
      </c>
      <c r="L846" s="88">
        <v>1365.15</v>
      </c>
      <c r="M846" s="43">
        <f t="shared" si="88"/>
        <v>6.3014532999999999E-3</v>
      </c>
      <c r="N846" s="43">
        <f t="shared" si="89"/>
        <v>7.3947390999999996E-3</v>
      </c>
      <c r="O846" s="76">
        <f t="shared" si="90"/>
        <v>1.556261E-4</v>
      </c>
      <c r="P846" s="22">
        <f t="shared" si="91"/>
        <v>21040</v>
      </c>
      <c r="Q846" s="28"/>
      <c r="R846" s="28"/>
      <c r="S846" s="28"/>
      <c r="T846" s="28"/>
      <c r="U846" s="117"/>
    </row>
    <row r="847" spans="1:21" ht="15" hidden="1">
      <c r="A847" s="116" t="s">
        <v>357</v>
      </c>
      <c r="B847" s="70" t="s">
        <v>5707</v>
      </c>
      <c r="C847" s="71" t="s">
        <v>6770</v>
      </c>
      <c r="D847" s="71" t="s">
        <v>6721</v>
      </c>
      <c r="E847" s="71" t="s">
        <v>6806</v>
      </c>
      <c r="F847" s="71" t="s">
        <v>6714</v>
      </c>
      <c r="G847" s="73" t="s">
        <v>6703</v>
      </c>
      <c r="H847" s="74" t="s">
        <v>2214</v>
      </c>
      <c r="I847" s="37">
        <v>11514</v>
      </c>
      <c r="J847" s="38">
        <v>1896</v>
      </c>
      <c r="K847" s="98">
        <v>34</v>
      </c>
      <c r="L847" s="88">
        <v>2487.4299999999998</v>
      </c>
      <c r="M847" s="43">
        <f t="shared" si="88"/>
        <v>2.9529268000000001E-3</v>
      </c>
      <c r="N847" s="43">
        <f t="shared" si="89"/>
        <v>2.2508166999999999E-3</v>
      </c>
      <c r="O847" s="76">
        <f t="shared" si="90"/>
        <v>4.7369600000000001E-5</v>
      </c>
      <c r="P847" s="22">
        <f t="shared" si="91"/>
        <v>6404</v>
      </c>
      <c r="Q847" s="28"/>
      <c r="R847" s="28"/>
      <c r="S847" s="28"/>
      <c r="T847" s="28"/>
      <c r="U847" s="117"/>
    </row>
    <row r="848" spans="1:21" ht="15" hidden="1">
      <c r="A848" s="116" t="s">
        <v>358</v>
      </c>
      <c r="B848" s="70" t="s">
        <v>5708</v>
      </c>
      <c r="C848" s="71" t="s">
        <v>6770</v>
      </c>
      <c r="D848" s="71" t="s">
        <v>6721</v>
      </c>
      <c r="E848" s="71" t="s">
        <v>6810</v>
      </c>
      <c r="F848" s="71" t="s">
        <v>6714</v>
      </c>
      <c r="G848" s="73" t="s">
        <v>6703</v>
      </c>
      <c r="H848" s="74" t="s">
        <v>2215</v>
      </c>
      <c r="I848" s="37">
        <v>25815</v>
      </c>
      <c r="J848" s="38">
        <v>3691</v>
      </c>
      <c r="K848" s="98">
        <v>24</v>
      </c>
      <c r="L848" s="88">
        <v>2139.66</v>
      </c>
      <c r="M848" s="43">
        <f t="shared" si="88"/>
        <v>9.2969199999999998E-4</v>
      </c>
      <c r="N848" s="43">
        <f t="shared" si="89"/>
        <v>1.6037562000000001E-3</v>
      </c>
      <c r="O848" s="76">
        <f t="shared" si="90"/>
        <v>3.3751799999999998E-5</v>
      </c>
      <c r="P848" s="22">
        <f t="shared" si="91"/>
        <v>4563</v>
      </c>
      <c r="Q848" s="28"/>
      <c r="R848" s="28"/>
      <c r="S848" s="28"/>
      <c r="T848" s="28"/>
      <c r="U848" s="117"/>
    </row>
    <row r="849" spans="1:21" ht="15" hidden="1">
      <c r="A849" s="116" t="s">
        <v>359</v>
      </c>
      <c r="B849" s="70" t="s">
        <v>5709</v>
      </c>
      <c r="C849" s="71" t="s">
        <v>6770</v>
      </c>
      <c r="D849" s="71" t="s">
        <v>6721</v>
      </c>
      <c r="E849" s="71" t="s">
        <v>6817</v>
      </c>
      <c r="F849" s="71" t="s">
        <v>6714</v>
      </c>
      <c r="G849" s="73" t="s">
        <v>6703</v>
      </c>
      <c r="H849" s="74" t="s">
        <v>2216</v>
      </c>
      <c r="I849" s="37">
        <v>21774</v>
      </c>
      <c r="J849" s="38">
        <v>3526</v>
      </c>
      <c r="K849" s="98">
        <v>6</v>
      </c>
      <c r="L849" s="88">
        <v>1933.32</v>
      </c>
      <c r="M849" s="43">
        <f t="shared" si="88"/>
        <v>2.7555800000000002E-4</v>
      </c>
      <c r="N849" s="43">
        <f t="shared" si="89"/>
        <v>5.0256420000000001E-4</v>
      </c>
      <c r="O849" s="76">
        <f t="shared" si="90"/>
        <v>1.05767E-5</v>
      </c>
      <c r="P849" s="22">
        <f t="shared" si="91"/>
        <v>1429</v>
      </c>
      <c r="Q849" s="28"/>
      <c r="R849" s="28"/>
      <c r="S849" s="28"/>
      <c r="T849" s="28"/>
      <c r="U849" s="117"/>
    </row>
    <row r="850" spans="1:21" ht="15" hidden="1">
      <c r="A850" s="116" t="s">
        <v>360</v>
      </c>
      <c r="B850" s="70" t="s">
        <v>5710</v>
      </c>
      <c r="C850" s="71" t="s">
        <v>6770</v>
      </c>
      <c r="D850" s="71" t="s">
        <v>6728</v>
      </c>
      <c r="E850" s="71" t="s">
        <v>6711</v>
      </c>
      <c r="F850" s="71" t="s">
        <v>6712</v>
      </c>
      <c r="G850" s="73" t="s">
        <v>6702</v>
      </c>
      <c r="H850" s="74" t="s">
        <v>2217</v>
      </c>
      <c r="I850" s="37">
        <v>15138</v>
      </c>
      <c r="J850" s="38">
        <v>2340</v>
      </c>
      <c r="K850" s="98">
        <v>234</v>
      </c>
      <c r="L850" s="88">
        <v>1594.19</v>
      </c>
      <c r="M850" s="43">
        <f t="shared" si="88"/>
        <v>1.5457788300000001E-2</v>
      </c>
      <c r="N850" s="43">
        <f t="shared" si="89"/>
        <v>2.2689406200000001E-2</v>
      </c>
      <c r="O850" s="76">
        <f t="shared" si="90"/>
        <v>4.7751050000000001E-4</v>
      </c>
      <c r="P850" s="22">
        <f t="shared" si="91"/>
        <v>64559</v>
      </c>
      <c r="Q850" s="28"/>
      <c r="R850" s="28"/>
      <c r="S850" s="28"/>
      <c r="T850" s="28"/>
      <c r="U850" s="117"/>
    </row>
    <row r="851" spans="1:21" ht="15" hidden="1">
      <c r="A851" s="116" t="s">
        <v>361</v>
      </c>
      <c r="B851" s="70" t="s">
        <v>5711</v>
      </c>
      <c r="C851" s="71" t="s">
        <v>6770</v>
      </c>
      <c r="D851" s="71" t="s">
        <v>6728</v>
      </c>
      <c r="E851" s="71" t="s">
        <v>6710</v>
      </c>
      <c r="F851" s="71" t="s">
        <v>6712</v>
      </c>
      <c r="G851" s="73" t="s">
        <v>6702</v>
      </c>
      <c r="H851" s="74" t="s">
        <v>2218</v>
      </c>
      <c r="I851" s="37">
        <v>7941</v>
      </c>
      <c r="J851" s="38">
        <v>1370</v>
      </c>
      <c r="K851" s="98">
        <v>20</v>
      </c>
      <c r="L851" s="88">
        <v>1170.92</v>
      </c>
      <c r="M851" s="43">
        <f t="shared" si="88"/>
        <v>2.5185744000000001E-3</v>
      </c>
      <c r="N851" s="43">
        <f t="shared" si="89"/>
        <v>2.9467828000000001E-3</v>
      </c>
      <c r="O851" s="76">
        <f t="shared" si="90"/>
        <v>6.2016599999999998E-5</v>
      </c>
      <c r="P851" s="22">
        <f t="shared" si="91"/>
        <v>8384</v>
      </c>
      <c r="Q851" s="28"/>
      <c r="R851" s="28"/>
      <c r="S851" s="28"/>
      <c r="T851" s="28"/>
      <c r="U851" s="117"/>
    </row>
    <row r="852" spans="1:21" ht="15" hidden="1">
      <c r="A852" s="116" t="s">
        <v>362</v>
      </c>
      <c r="B852" s="70" t="s">
        <v>5712</v>
      </c>
      <c r="C852" s="71" t="s">
        <v>6770</v>
      </c>
      <c r="D852" s="71" t="s">
        <v>6728</v>
      </c>
      <c r="E852" s="71" t="s">
        <v>6715</v>
      </c>
      <c r="F852" s="71" t="s">
        <v>6714</v>
      </c>
      <c r="G852" s="73" t="s">
        <v>6703</v>
      </c>
      <c r="H852" s="74" t="s">
        <v>2219</v>
      </c>
      <c r="I852" s="37">
        <v>9927</v>
      </c>
      <c r="J852" s="38">
        <v>1732</v>
      </c>
      <c r="K852" s="98">
        <v>67</v>
      </c>
      <c r="L852" s="88">
        <v>663.08</v>
      </c>
      <c r="M852" s="43">
        <f t="shared" si="88"/>
        <v>6.7492695999999998E-3</v>
      </c>
      <c r="N852" s="43">
        <f t="shared" si="89"/>
        <v>1.7629448799999999E-2</v>
      </c>
      <c r="O852" s="76">
        <f t="shared" si="90"/>
        <v>3.7102100000000002E-4</v>
      </c>
      <c r="P852" s="22">
        <f t="shared" si="91"/>
        <v>50162</v>
      </c>
      <c r="Q852" s="28"/>
      <c r="R852" s="28"/>
      <c r="S852" s="28"/>
      <c r="T852" s="28"/>
      <c r="U852" s="117"/>
    </row>
    <row r="853" spans="1:21" ht="15" hidden="1">
      <c r="A853" s="116" t="s">
        <v>363</v>
      </c>
      <c r="B853" s="70" t="s">
        <v>5713</v>
      </c>
      <c r="C853" s="71" t="s">
        <v>6770</v>
      </c>
      <c r="D853" s="71" t="s">
        <v>6728</v>
      </c>
      <c r="E853" s="71" t="s">
        <v>6717</v>
      </c>
      <c r="F853" s="71" t="s">
        <v>6714</v>
      </c>
      <c r="G853" s="73" t="s">
        <v>6703</v>
      </c>
      <c r="H853" s="74" t="s">
        <v>2220</v>
      </c>
      <c r="I853" s="37">
        <v>8552</v>
      </c>
      <c r="J853" s="38">
        <v>1526</v>
      </c>
      <c r="K853" s="98">
        <v>57</v>
      </c>
      <c r="L853" s="88">
        <v>801.84</v>
      </c>
      <c r="M853" s="43">
        <f t="shared" si="88"/>
        <v>6.6651074999999997E-3</v>
      </c>
      <c r="N853" s="43">
        <f t="shared" si="89"/>
        <v>1.26845181E-2</v>
      </c>
      <c r="O853" s="76">
        <f t="shared" si="90"/>
        <v>2.6695229999999998E-4</v>
      </c>
      <c r="P853" s="22">
        <f t="shared" si="91"/>
        <v>36091</v>
      </c>
      <c r="Q853" s="28"/>
      <c r="R853" s="28"/>
      <c r="S853" s="28"/>
      <c r="T853" s="28"/>
      <c r="U853" s="117"/>
    </row>
    <row r="854" spans="1:21" ht="15" hidden="1">
      <c r="A854" s="116" t="s">
        <v>364</v>
      </c>
      <c r="B854" s="70" t="s">
        <v>5714</v>
      </c>
      <c r="C854" s="71" t="s">
        <v>6770</v>
      </c>
      <c r="D854" s="71" t="s">
        <v>6728</v>
      </c>
      <c r="E854" s="71" t="s">
        <v>6719</v>
      </c>
      <c r="F854" s="71" t="s">
        <v>6714</v>
      </c>
      <c r="G854" s="73" t="s">
        <v>6703</v>
      </c>
      <c r="H854" s="74" t="s">
        <v>2221</v>
      </c>
      <c r="I854" s="37">
        <v>7780</v>
      </c>
      <c r="J854" s="38">
        <v>1563</v>
      </c>
      <c r="K854" s="98">
        <v>97</v>
      </c>
      <c r="L854" s="88">
        <v>616.9</v>
      </c>
      <c r="M854" s="43">
        <f t="shared" si="88"/>
        <v>1.24678663E-2</v>
      </c>
      <c r="N854" s="43">
        <f t="shared" si="89"/>
        <v>3.1589033900000001E-2</v>
      </c>
      <c r="O854" s="76">
        <f t="shared" si="90"/>
        <v>6.6480779999999995E-4</v>
      </c>
      <c r="P854" s="22">
        <f t="shared" si="91"/>
        <v>89882</v>
      </c>
      <c r="Q854" s="28"/>
      <c r="R854" s="28"/>
      <c r="S854" s="28"/>
      <c r="T854" s="28"/>
      <c r="U854" s="117"/>
    </row>
    <row r="855" spans="1:21" ht="15" hidden="1">
      <c r="A855" s="116" t="s">
        <v>365</v>
      </c>
      <c r="B855" s="70" t="s">
        <v>5715</v>
      </c>
      <c r="C855" s="71" t="s">
        <v>6770</v>
      </c>
      <c r="D855" s="71" t="s">
        <v>6728</v>
      </c>
      <c r="E855" s="71" t="s">
        <v>6721</v>
      </c>
      <c r="F855" s="71" t="s">
        <v>6714</v>
      </c>
      <c r="G855" s="73" t="s">
        <v>6703</v>
      </c>
      <c r="H855" s="74" t="s">
        <v>2222</v>
      </c>
      <c r="I855" s="37">
        <v>8060</v>
      </c>
      <c r="J855" s="38">
        <v>1663</v>
      </c>
      <c r="K855" s="98">
        <v>102</v>
      </c>
      <c r="L855" s="88">
        <v>642.41999999999996</v>
      </c>
      <c r="M855" s="43">
        <f t="shared" si="88"/>
        <v>1.26550868E-2</v>
      </c>
      <c r="N855" s="43">
        <f t="shared" si="89"/>
        <v>3.2759579900000002E-2</v>
      </c>
      <c r="O855" s="76">
        <f t="shared" si="90"/>
        <v>6.8944259999999995E-4</v>
      </c>
      <c r="P855" s="22">
        <f t="shared" si="91"/>
        <v>93212</v>
      </c>
      <c r="Q855" s="28"/>
      <c r="R855" s="28"/>
      <c r="S855" s="28"/>
      <c r="T855" s="28"/>
      <c r="U855" s="117"/>
    </row>
    <row r="856" spans="1:21" ht="15" hidden="1">
      <c r="A856" s="116" t="s">
        <v>366</v>
      </c>
      <c r="B856" s="70" t="s">
        <v>5716</v>
      </c>
      <c r="C856" s="71" t="s">
        <v>6770</v>
      </c>
      <c r="D856" s="71" t="s">
        <v>6728</v>
      </c>
      <c r="E856" s="71" t="s">
        <v>6728</v>
      </c>
      <c r="F856" s="71" t="s">
        <v>6714</v>
      </c>
      <c r="G856" s="73" t="s">
        <v>6703</v>
      </c>
      <c r="H856" s="74" t="s">
        <v>2217</v>
      </c>
      <c r="I856" s="37">
        <v>25005</v>
      </c>
      <c r="J856" s="38">
        <v>4791</v>
      </c>
      <c r="K856" s="98">
        <v>270</v>
      </c>
      <c r="L856" s="88">
        <v>780.88</v>
      </c>
      <c r="M856" s="43">
        <f t="shared" si="88"/>
        <v>1.07978404E-2</v>
      </c>
      <c r="N856" s="43">
        <f t="shared" si="89"/>
        <v>6.6248915699999994E-2</v>
      </c>
      <c r="O856" s="76">
        <f t="shared" si="90"/>
        <v>1.3942434E-3</v>
      </c>
      <c r="P856" s="22">
        <f t="shared" si="91"/>
        <v>188501</v>
      </c>
      <c r="Q856" s="28"/>
      <c r="R856" s="28"/>
      <c r="S856" s="28"/>
      <c r="T856" s="28"/>
      <c r="U856" s="117"/>
    </row>
    <row r="857" spans="1:21" ht="15" hidden="1">
      <c r="A857" s="116" t="s">
        <v>367</v>
      </c>
      <c r="B857" s="70" t="s">
        <v>5717</v>
      </c>
      <c r="C857" s="71" t="s">
        <v>6770</v>
      </c>
      <c r="D857" s="71" t="s">
        <v>6728</v>
      </c>
      <c r="E857" s="71" t="s">
        <v>6752</v>
      </c>
      <c r="F857" s="71" t="s">
        <v>6714</v>
      </c>
      <c r="G857" s="73" t="s">
        <v>6703</v>
      </c>
      <c r="H857" s="74" t="s">
        <v>2223</v>
      </c>
      <c r="I857" s="37">
        <v>9901</v>
      </c>
      <c r="J857" s="38">
        <v>1976</v>
      </c>
      <c r="K857" s="98">
        <v>154</v>
      </c>
      <c r="L857" s="88">
        <v>476.07</v>
      </c>
      <c r="M857" s="43">
        <f t="shared" si="88"/>
        <v>1.55539844E-2</v>
      </c>
      <c r="N857" s="43">
        <f t="shared" si="89"/>
        <v>6.4559147100000006E-2</v>
      </c>
      <c r="O857" s="76">
        <f t="shared" si="90"/>
        <v>1.3586812999999999E-3</v>
      </c>
      <c r="P857" s="22">
        <f t="shared" si="91"/>
        <v>183693</v>
      </c>
      <c r="Q857" s="28"/>
      <c r="R857" s="28"/>
      <c r="S857" s="28"/>
      <c r="T857" s="28"/>
      <c r="U857" s="117"/>
    </row>
    <row r="858" spans="1:21" ht="15" hidden="1">
      <c r="A858" s="116" t="s">
        <v>368</v>
      </c>
      <c r="B858" s="70" t="s">
        <v>5718</v>
      </c>
      <c r="C858" s="71" t="s">
        <v>6770</v>
      </c>
      <c r="D858" s="71" t="s">
        <v>6728</v>
      </c>
      <c r="E858" s="71" t="s">
        <v>6754</v>
      </c>
      <c r="F858" s="71" t="s">
        <v>6714</v>
      </c>
      <c r="G858" s="73" t="s">
        <v>6703</v>
      </c>
      <c r="H858" s="74" t="s">
        <v>2218</v>
      </c>
      <c r="I858" s="37">
        <v>17543</v>
      </c>
      <c r="J858" s="38">
        <v>3391</v>
      </c>
      <c r="K858" s="98">
        <v>100</v>
      </c>
      <c r="L858" s="88">
        <v>629.6</v>
      </c>
      <c r="M858" s="43">
        <f t="shared" si="88"/>
        <v>5.7002792999999996E-3</v>
      </c>
      <c r="N858" s="43">
        <f t="shared" si="89"/>
        <v>3.07014725E-2</v>
      </c>
      <c r="O858" s="76">
        <f t="shared" si="90"/>
        <v>6.4612860000000003E-4</v>
      </c>
      <c r="P858" s="22">
        <f t="shared" si="91"/>
        <v>87356</v>
      </c>
      <c r="Q858" s="28"/>
      <c r="R858" s="28"/>
      <c r="S858" s="28"/>
      <c r="T858" s="28"/>
      <c r="U858" s="117"/>
    </row>
    <row r="859" spans="1:21" ht="15" hidden="1">
      <c r="A859" s="116" t="s">
        <v>369</v>
      </c>
      <c r="B859" s="70" t="s">
        <v>5719</v>
      </c>
      <c r="C859" s="71" t="s">
        <v>6770</v>
      </c>
      <c r="D859" s="71" t="s">
        <v>6728</v>
      </c>
      <c r="E859" s="71" t="s">
        <v>6767</v>
      </c>
      <c r="F859" s="71" t="s">
        <v>6714</v>
      </c>
      <c r="G859" s="73" t="s">
        <v>6703</v>
      </c>
      <c r="H859" s="74" t="s">
        <v>2224</v>
      </c>
      <c r="I859" s="37">
        <v>7307</v>
      </c>
      <c r="J859" s="38">
        <v>1448</v>
      </c>
      <c r="K859" s="98">
        <v>38</v>
      </c>
      <c r="L859" s="88">
        <v>544.24</v>
      </c>
      <c r="M859" s="43">
        <f t="shared" ref="M859:M890" si="92" xml:space="preserve"> ROUNDDOWN(K859/I859,10)</f>
        <v>5.2004926000000003E-3</v>
      </c>
      <c r="N859" s="43">
        <f t="shared" ref="N859:N890" si="93">ROUNDDOWN(J859*M859/L859,10)</f>
        <v>1.38363833E-2</v>
      </c>
      <c r="O859" s="76">
        <f t="shared" ref="O859:O890" si="94">ROUNDDOWN(N859/$N$2499,10)</f>
        <v>2.9119390000000001E-4</v>
      </c>
      <c r="P859" s="22">
        <f t="shared" si="91"/>
        <v>39369</v>
      </c>
      <c r="Q859" s="28"/>
      <c r="R859" s="28"/>
      <c r="S859" s="28"/>
      <c r="T859" s="28"/>
      <c r="U859" s="117"/>
    </row>
    <row r="860" spans="1:21" ht="15" hidden="1">
      <c r="A860" s="116" t="s">
        <v>370</v>
      </c>
      <c r="B860" s="70" t="s">
        <v>5720</v>
      </c>
      <c r="C860" s="71" t="s">
        <v>6770</v>
      </c>
      <c r="D860" s="71" t="s">
        <v>6728</v>
      </c>
      <c r="E860" s="71" t="s">
        <v>6769</v>
      </c>
      <c r="F860" s="71" t="s">
        <v>6714</v>
      </c>
      <c r="G860" s="73" t="s">
        <v>6703</v>
      </c>
      <c r="H860" s="74" t="s">
        <v>2225</v>
      </c>
      <c r="I860" s="37">
        <v>6617</v>
      </c>
      <c r="J860" s="38">
        <v>1546</v>
      </c>
      <c r="K860" s="98">
        <v>30</v>
      </c>
      <c r="L860" s="88">
        <v>499.13</v>
      </c>
      <c r="M860" s="43">
        <f t="shared" si="92"/>
        <v>4.5337766E-3</v>
      </c>
      <c r="N860" s="43">
        <f t="shared" si="93"/>
        <v>1.40428718E-2</v>
      </c>
      <c r="O860" s="76">
        <f t="shared" si="94"/>
        <v>2.9553959999999998E-4</v>
      </c>
      <c r="P860" s="22">
        <f t="shared" si="91"/>
        <v>39956</v>
      </c>
      <c r="Q860" s="28"/>
      <c r="R860" s="28"/>
      <c r="S860" s="28"/>
      <c r="T860" s="28"/>
      <c r="U860" s="117"/>
    </row>
    <row r="861" spans="1:21" ht="15" hidden="1">
      <c r="A861" s="116" t="s">
        <v>371</v>
      </c>
      <c r="B861" s="70" t="s">
        <v>5721</v>
      </c>
      <c r="C861" s="71" t="s">
        <v>6770</v>
      </c>
      <c r="D861" s="71" t="s">
        <v>6728</v>
      </c>
      <c r="E861" s="71" t="s">
        <v>6770</v>
      </c>
      <c r="F861" s="71" t="s">
        <v>6714</v>
      </c>
      <c r="G861" s="73" t="s">
        <v>6703</v>
      </c>
      <c r="H861" s="74" t="s">
        <v>2226</v>
      </c>
      <c r="I861" s="37">
        <v>6518</v>
      </c>
      <c r="J861" s="38">
        <v>1331</v>
      </c>
      <c r="K861" s="98">
        <v>27</v>
      </c>
      <c r="L861" s="88">
        <v>1317.58</v>
      </c>
      <c r="M861" s="43">
        <f t="shared" si="92"/>
        <v>4.1423748999999998E-3</v>
      </c>
      <c r="N861" s="43">
        <f t="shared" si="93"/>
        <v>4.1845663000000003E-3</v>
      </c>
      <c r="O861" s="76">
        <f t="shared" si="94"/>
        <v>8.8066399999999994E-5</v>
      </c>
      <c r="P861" s="22">
        <f t="shared" si="91"/>
        <v>11906</v>
      </c>
      <c r="Q861" s="28"/>
      <c r="R861" s="28"/>
      <c r="S861" s="28"/>
      <c r="T861" s="28"/>
      <c r="U861" s="117"/>
    </row>
    <row r="862" spans="1:21" ht="15" hidden="1">
      <c r="A862" s="116" t="s">
        <v>372</v>
      </c>
      <c r="B862" s="70" t="s">
        <v>5722</v>
      </c>
      <c r="C862" s="71" t="s">
        <v>6770</v>
      </c>
      <c r="D862" s="71" t="s">
        <v>6752</v>
      </c>
      <c r="E862" s="71" t="s">
        <v>6711</v>
      </c>
      <c r="F862" s="71" t="s">
        <v>6714</v>
      </c>
      <c r="G862" s="73" t="s">
        <v>6703</v>
      </c>
      <c r="H862" s="74" t="s">
        <v>2227</v>
      </c>
      <c r="I862" s="37">
        <v>7531</v>
      </c>
      <c r="J862" s="38">
        <v>1097</v>
      </c>
      <c r="K862" s="98">
        <v>13</v>
      </c>
      <c r="L862" s="88">
        <v>898.1</v>
      </c>
      <c r="M862" s="43">
        <f t="shared" si="92"/>
        <v>1.7261983000000001E-3</v>
      </c>
      <c r="N862" s="43">
        <f t="shared" si="93"/>
        <v>2.1084951000000002E-3</v>
      </c>
      <c r="O862" s="76">
        <f t="shared" si="94"/>
        <v>4.43743E-5</v>
      </c>
      <c r="P862" s="22">
        <f t="shared" si="91"/>
        <v>5999</v>
      </c>
      <c r="Q862" s="28"/>
      <c r="R862" s="28"/>
      <c r="S862" s="28"/>
      <c r="T862" s="28"/>
      <c r="U862" s="117"/>
    </row>
    <row r="863" spans="1:21" ht="15" hidden="1">
      <c r="A863" s="116" t="s">
        <v>373</v>
      </c>
      <c r="B863" s="70" t="s">
        <v>5723</v>
      </c>
      <c r="C863" s="71" t="s">
        <v>6770</v>
      </c>
      <c r="D863" s="71" t="s">
        <v>6752</v>
      </c>
      <c r="E863" s="71" t="s">
        <v>6710</v>
      </c>
      <c r="F863" s="71" t="s">
        <v>6714</v>
      </c>
      <c r="G863" s="73" t="s">
        <v>6703</v>
      </c>
      <c r="H863" s="74" t="s">
        <v>2228</v>
      </c>
      <c r="I863" s="37">
        <v>6167</v>
      </c>
      <c r="J863" s="38">
        <v>836</v>
      </c>
      <c r="K863" s="98">
        <v>11</v>
      </c>
      <c r="L863" s="88">
        <v>862.68</v>
      </c>
      <c r="M863" s="43">
        <f t="shared" si="92"/>
        <v>1.7836873E-3</v>
      </c>
      <c r="N863" s="43">
        <f t="shared" si="93"/>
        <v>1.7285234E-3</v>
      </c>
      <c r="O863" s="76">
        <f t="shared" si="94"/>
        <v>3.6377600000000002E-5</v>
      </c>
      <c r="P863" s="22">
        <f t="shared" si="91"/>
        <v>4918</v>
      </c>
      <c r="Q863" s="28"/>
      <c r="R863" s="28"/>
      <c r="S863" s="28"/>
      <c r="T863" s="28"/>
      <c r="U863" s="117"/>
    </row>
    <row r="864" spans="1:21" ht="15" hidden="1">
      <c r="A864" s="116" t="s">
        <v>374</v>
      </c>
      <c r="B864" s="70" t="s">
        <v>5724</v>
      </c>
      <c r="C864" s="71" t="s">
        <v>6770</v>
      </c>
      <c r="D864" s="71" t="s">
        <v>6752</v>
      </c>
      <c r="E864" s="71" t="s">
        <v>6715</v>
      </c>
      <c r="F864" s="71" t="s">
        <v>6714</v>
      </c>
      <c r="G864" s="73" t="s">
        <v>6703</v>
      </c>
      <c r="H864" s="74" t="s">
        <v>2229</v>
      </c>
      <c r="I864" s="37">
        <v>4706</v>
      </c>
      <c r="J864" s="38">
        <v>662</v>
      </c>
      <c r="K864" s="98">
        <v>5</v>
      </c>
      <c r="L864" s="88">
        <v>769.31</v>
      </c>
      <c r="M864" s="43">
        <f t="shared" si="92"/>
        <v>1.0624733999999999E-3</v>
      </c>
      <c r="N864" s="43">
        <f t="shared" si="93"/>
        <v>9.1427040000000004E-4</v>
      </c>
      <c r="O864" s="76">
        <f t="shared" si="94"/>
        <v>1.9241300000000002E-5</v>
      </c>
      <c r="P864" s="22">
        <f t="shared" si="91"/>
        <v>2601</v>
      </c>
      <c r="Q864" s="28"/>
      <c r="R864" s="28"/>
      <c r="S864" s="28"/>
      <c r="T864" s="28"/>
      <c r="U864" s="117"/>
    </row>
    <row r="865" spans="1:21" ht="15" hidden="1">
      <c r="A865" s="116" t="s">
        <v>375</v>
      </c>
      <c r="B865" s="70" t="s">
        <v>5725</v>
      </c>
      <c r="C865" s="71" t="s">
        <v>6770</v>
      </c>
      <c r="D865" s="71" t="s">
        <v>6752</v>
      </c>
      <c r="E865" s="71" t="s">
        <v>6717</v>
      </c>
      <c r="F865" s="71" t="s">
        <v>6714</v>
      </c>
      <c r="G865" s="73" t="s">
        <v>6703</v>
      </c>
      <c r="H865" s="74" t="s">
        <v>2230</v>
      </c>
      <c r="I865" s="37">
        <v>5161</v>
      </c>
      <c r="J865" s="38">
        <v>719</v>
      </c>
      <c r="K865" s="98">
        <v>12</v>
      </c>
      <c r="L865" s="88">
        <v>986.31</v>
      </c>
      <c r="M865" s="43">
        <f t="shared" si="92"/>
        <v>2.3251307000000001E-3</v>
      </c>
      <c r="N865" s="43">
        <f t="shared" si="93"/>
        <v>1.6949731E-3</v>
      </c>
      <c r="O865" s="76">
        <f t="shared" si="94"/>
        <v>3.5671599999999999E-5</v>
      </c>
      <c r="P865" s="22">
        <f t="shared" si="91"/>
        <v>4822</v>
      </c>
      <c r="Q865" s="28"/>
      <c r="R865" s="28"/>
      <c r="S865" s="28"/>
      <c r="T865" s="28"/>
      <c r="U865" s="117"/>
    </row>
    <row r="866" spans="1:21" ht="15" hidden="1">
      <c r="A866" s="116" t="s">
        <v>376</v>
      </c>
      <c r="B866" s="70" t="s">
        <v>5726</v>
      </c>
      <c r="C866" s="71" t="s">
        <v>6770</v>
      </c>
      <c r="D866" s="71" t="s">
        <v>6752</v>
      </c>
      <c r="E866" s="71" t="s">
        <v>6719</v>
      </c>
      <c r="F866" s="71">
        <v>3</v>
      </c>
      <c r="G866" s="73" t="s">
        <v>6704</v>
      </c>
      <c r="H866" s="74" t="s">
        <v>2231</v>
      </c>
      <c r="I866" s="37">
        <v>19832</v>
      </c>
      <c r="J866" s="38">
        <v>2685</v>
      </c>
      <c r="K866" s="98">
        <v>126</v>
      </c>
      <c r="L866" s="88">
        <v>1224.1099999999999</v>
      </c>
      <c r="M866" s="43">
        <f t="shared" si="92"/>
        <v>6.3533681999999999E-3</v>
      </c>
      <c r="N866" s="43">
        <f t="shared" si="93"/>
        <v>1.39356705E-2</v>
      </c>
      <c r="O866" s="76">
        <f t="shared" si="94"/>
        <v>2.9328349999999998E-4</v>
      </c>
      <c r="P866" s="22">
        <f t="shared" si="91"/>
        <v>39651</v>
      </c>
      <c r="Q866" s="28"/>
      <c r="R866" s="28"/>
      <c r="S866" s="28"/>
      <c r="T866" s="28"/>
      <c r="U866" s="117"/>
    </row>
    <row r="867" spans="1:21" ht="15" hidden="1">
      <c r="A867" s="116" t="s">
        <v>377</v>
      </c>
      <c r="B867" s="70" t="s">
        <v>5727</v>
      </c>
      <c r="C867" s="71" t="s">
        <v>6770</v>
      </c>
      <c r="D867" s="71" t="s">
        <v>6752</v>
      </c>
      <c r="E867" s="71" t="s">
        <v>6721</v>
      </c>
      <c r="F867" s="71" t="s">
        <v>6714</v>
      </c>
      <c r="G867" s="73" t="s">
        <v>6703</v>
      </c>
      <c r="H867" s="74" t="s">
        <v>2232</v>
      </c>
      <c r="I867" s="37">
        <v>2485</v>
      </c>
      <c r="J867" s="38">
        <v>338</v>
      </c>
      <c r="K867" s="98">
        <v>13</v>
      </c>
      <c r="L867" s="88">
        <v>917.98</v>
      </c>
      <c r="M867" s="43">
        <f t="shared" si="92"/>
        <v>5.2313882999999997E-3</v>
      </c>
      <c r="N867" s="43">
        <f t="shared" si="93"/>
        <v>1.9261958E-3</v>
      </c>
      <c r="O867" s="76">
        <f t="shared" si="94"/>
        <v>4.0537799999999997E-5</v>
      </c>
      <c r="P867" s="22">
        <f t="shared" si="91"/>
        <v>5480</v>
      </c>
      <c r="Q867" s="28"/>
      <c r="R867" s="28"/>
      <c r="S867" s="28"/>
      <c r="T867" s="28"/>
      <c r="U867" s="117"/>
    </row>
    <row r="868" spans="1:21" ht="15" hidden="1">
      <c r="A868" s="116" t="s">
        <v>378</v>
      </c>
      <c r="B868" s="70" t="s">
        <v>5728</v>
      </c>
      <c r="C868" s="71" t="s">
        <v>6770</v>
      </c>
      <c r="D868" s="71" t="s">
        <v>6752</v>
      </c>
      <c r="E868" s="71" t="s">
        <v>6728</v>
      </c>
      <c r="F868" s="71" t="s">
        <v>6714</v>
      </c>
      <c r="G868" s="73" t="s">
        <v>6703</v>
      </c>
      <c r="H868" s="74" t="s">
        <v>2233</v>
      </c>
      <c r="I868" s="37">
        <v>3623</v>
      </c>
      <c r="J868" s="38">
        <v>553</v>
      </c>
      <c r="K868" s="98">
        <v>8</v>
      </c>
      <c r="L868" s="88">
        <v>867.9</v>
      </c>
      <c r="M868" s="43">
        <f t="shared" si="92"/>
        <v>2.2081148E-3</v>
      </c>
      <c r="N868" s="43">
        <f t="shared" si="93"/>
        <v>1.4069448999999999E-3</v>
      </c>
      <c r="O868" s="76">
        <f t="shared" si="94"/>
        <v>2.9609799999999999E-5</v>
      </c>
      <c r="P868" s="22">
        <f t="shared" si="91"/>
        <v>4003</v>
      </c>
      <c r="Q868" s="28"/>
      <c r="R868" s="28"/>
      <c r="S868" s="28"/>
      <c r="T868" s="28"/>
      <c r="U868" s="117"/>
    </row>
    <row r="869" spans="1:21" ht="15" hidden="1">
      <c r="A869" s="116" t="s">
        <v>379</v>
      </c>
      <c r="B869" s="70" t="s">
        <v>5729</v>
      </c>
      <c r="C869" s="71" t="s">
        <v>6770</v>
      </c>
      <c r="D869" s="71" t="s">
        <v>6754</v>
      </c>
      <c r="E869" s="71" t="s">
        <v>6711</v>
      </c>
      <c r="F869" s="71">
        <v>3</v>
      </c>
      <c r="G869" s="73" t="s">
        <v>6704</v>
      </c>
      <c r="H869" s="74" t="s">
        <v>2234</v>
      </c>
      <c r="I869" s="37">
        <v>15197</v>
      </c>
      <c r="J869" s="38">
        <v>2484</v>
      </c>
      <c r="K869" s="98">
        <v>105</v>
      </c>
      <c r="L869" s="88">
        <v>1385.74</v>
      </c>
      <c r="M869" s="43">
        <f t="shared" si="92"/>
        <v>6.9092583999999999E-3</v>
      </c>
      <c r="N869" s="43">
        <f t="shared" si="93"/>
        <v>1.2385149999999999E-2</v>
      </c>
      <c r="O869" s="76">
        <f t="shared" si="94"/>
        <v>2.60652E-4</v>
      </c>
      <c r="P869" s="22">
        <f t="shared" si="91"/>
        <v>35240</v>
      </c>
      <c r="Q869" s="28"/>
      <c r="R869" s="28"/>
      <c r="S869" s="28"/>
      <c r="T869" s="28"/>
      <c r="U869" s="117"/>
    </row>
    <row r="870" spans="1:21" ht="15" hidden="1">
      <c r="A870" s="116" t="s">
        <v>380</v>
      </c>
      <c r="B870" s="70" t="s">
        <v>5730</v>
      </c>
      <c r="C870" s="71" t="s">
        <v>6770</v>
      </c>
      <c r="D870" s="71" t="s">
        <v>6754</v>
      </c>
      <c r="E870" s="71" t="s">
        <v>6710</v>
      </c>
      <c r="F870" s="71" t="s">
        <v>6714</v>
      </c>
      <c r="G870" s="73" t="s">
        <v>6703</v>
      </c>
      <c r="H870" s="74" t="s">
        <v>2235</v>
      </c>
      <c r="I870" s="37">
        <v>10000</v>
      </c>
      <c r="J870" s="38">
        <v>1832</v>
      </c>
      <c r="K870" s="98">
        <v>39</v>
      </c>
      <c r="L870" s="88">
        <v>580.63</v>
      </c>
      <c r="M870" s="43">
        <f t="shared" si="92"/>
        <v>3.8999999999999998E-3</v>
      </c>
      <c r="N870" s="43">
        <f t="shared" si="93"/>
        <v>1.2305254599999999E-2</v>
      </c>
      <c r="O870" s="76">
        <f t="shared" si="94"/>
        <v>2.5897049999999998E-4</v>
      </c>
      <c r="P870" s="22">
        <f t="shared" si="91"/>
        <v>35012</v>
      </c>
      <c r="Q870" s="28"/>
      <c r="R870" s="28"/>
      <c r="S870" s="28"/>
      <c r="T870" s="28"/>
      <c r="U870" s="117"/>
    </row>
    <row r="871" spans="1:21" ht="15" hidden="1">
      <c r="A871" s="116" t="s">
        <v>381</v>
      </c>
      <c r="B871" s="70" t="s">
        <v>5731</v>
      </c>
      <c r="C871" s="71" t="s">
        <v>6770</v>
      </c>
      <c r="D871" s="71" t="s">
        <v>6754</v>
      </c>
      <c r="E871" s="71" t="s">
        <v>6715</v>
      </c>
      <c r="F871" s="71">
        <v>3</v>
      </c>
      <c r="G871" s="73" t="s">
        <v>6704</v>
      </c>
      <c r="H871" s="74" t="s">
        <v>2236</v>
      </c>
      <c r="I871" s="37">
        <v>43734</v>
      </c>
      <c r="J871" s="38">
        <v>7139</v>
      </c>
      <c r="K871" s="98">
        <v>181</v>
      </c>
      <c r="L871" s="88">
        <v>1268.32</v>
      </c>
      <c r="M871" s="43">
        <f t="shared" si="92"/>
        <v>4.1386564000000002E-3</v>
      </c>
      <c r="N871" s="43">
        <f t="shared" si="93"/>
        <v>2.3295278799999999E-2</v>
      </c>
      <c r="O871" s="76">
        <f t="shared" si="94"/>
        <v>4.902614E-4</v>
      </c>
      <c r="P871" s="22">
        <f t="shared" si="91"/>
        <v>66283</v>
      </c>
      <c r="Q871" s="28"/>
      <c r="R871" s="28"/>
      <c r="S871" s="28"/>
      <c r="T871" s="28"/>
      <c r="U871" s="117"/>
    </row>
    <row r="872" spans="1:21" ht="15" hidden="1">
      <c r="A872" s="116" t="s">
        <v>382</v>
      </c>
      <c r="B872" s="70" t="s">
        <v>5732</v>
      </c>
      <c r="C872" s="71" t="s">
        <v>6770</v>
      </c>
      <c r="D872" s="71" t="s">
        <v>6754</v>
      </c>
      <c r="E872" s="71" t="s">
        <v>6717</v>
      </c>
      <c r="F872" s="71" t="s">
        <v>6714</v>
      </c>
      <c r="G872" s="73" t="s">
        <v>6703</v>
      </c>
      <c r="H872" s="74" t="s">
        <v>2237</v>
      </c>
      <c r="I872" s="37">
        <v>10965</v>
      </c>
      <c r="J872" s="38">
        <v>2021</v>
      </c>
      <c r="K872" s="98">
        <v>27</v>
      </c>
      <c r="L872" s="88">
        <v>777.9</v>
      </c>
      <c r="M872" s="43">
        <f t="shared" si="92"/>
        <v>2.4623802999999998E-3</v>
      </c>
      <c r="N872" s="43">
        <f t="shared" si="93"/>
        <v>6.3973140000000003E-3</v>
      </c>
      <c r="O872" s="76">
        <f t="shared" si="94"/>
        <v>1.3463479999999999E-4</v>
      </c>
      <c r="P872" s="22">
        <f t="shared" si="91"/>
        <v>18202</v>
      </c>
      <c r="Q872" s="28"/>
      <c r="R872" s="28"/>
      <c r="S872" s="28"/>
      <c r="T872" s="28"/>
      <c r="U872" s="117"/>
    </row>
    <row r="873" spans="1:21" ht="15" hidden="1">
      <c r="A873" s="116" t="s">
        <v>383</v>
      </c>
      <c r="B873" s="70" t="s">
        <v>5733</v>
      </c>
      <c r="C873" s="71" t="s">
        <v>6770</v>
      </c>
      <c r="D873" s="71" t="s">
        <v>6754</v>
      </c>
      <c r="E873" s="71" t="s">
        <v>6719</v>
      </c>
      <c r="F873" s="71" t="s">
        <v>6714</v>
      </c>
      <c r="G873" s="73" t="s">
        <v>6703</v>
      </c>
      <c r="H873" s="74" t="s">
        <v>2238</v>
      </c>
      <c r="I873" s="37">
        <v>6281</v>
      </c>
      <c r="J873" s="38">
        <v>949</v>
      </c>
      <c r="K873" s="98">
        <v>29</v>
      </c>
      <c r="L873" s="88">
        <v>807.23</v>
      </c>
      <c r="M873" s="43">
        <f t="shared" si="92"/>
        <v>4.6170991E-3</v>
      </c>
      <c r="N873" s="43">
        <f t="shared" si="93"/>
        <v>5.4279784000000001E-3</v>
      </c>
      <c r="O873" s="76">
        <f t="shared" si="94"/>
        <v>1.1423460000000001E-4</v>
      </c>
      <c r="P873" s="22">
        <f t="shared" si="91"/>
        <v>15444</v>
      </c>
      <c r="Q873" s="28"/>
      <c r="R873" s="28"/>
      <c r="S873" s="28"/>
      <c r="T873" s="28"/>
      <c r="U873" s="117"/>
    </row>
    <row r="874" spans="1:21" ht="15" hidden="1">
      <c r="A874" s="116" t="s">
        <v>384</v>
      </c>
      <c r="B874" s="70" t="s">
        <v>5734</v>
      </c>
      <c r="C874" s="71" t="s">
        <v>6770</v>
      </c>
      <c r="D874" s="71" t="s">
        <v>6754</v>
      </c>
      <c r="E874" s="71" t="s">
        <v>6721</v>
      </c>
      <c r="F874" s="71" t="s">
        <v>6714</v>
      </c>
      <c r="G874" s="73" t="s">
        <v>6703</v>
      </c>
      <c r="H874" s="74" t="s">
        <v>2239</v>
      </c>
      <c r="I874" s="37">
        <v>8718</v>
      </c>
      <c r="J874" s="38">
        <v>1494</v>
      </c>
      <c r="K874" s="98">
        <v>35</v>
      </c>
      <c r="L874" s="88">
        <v>1108.83</v>
      </c>
      <c r="M874" s="43">
        <f t="shared" si="92"/>
        <v>4.0146822000000004E-3</v>
      </c>
      <c r="N874" s="43">
        <f t="shared" si="93"/>
        <v>5.4092467999999998E-3</v>
      </c>
      <c r="O874" s="76">
        <f t="shared" si="94"/>
        <v>1.138404E-4</v>
      </c>
      <c r="P874" s="22">
        <f t="shared" si="91"/>
        <v>15391</v>
      </c>
      <c r="Q874" s="28"/>
      <c r="R874" s="28"/>
      <c r="S874" s="28"/>
      <c r="T874" s="28"/>
      <c r="U874" s="117"/>
    </row>
    <row r="875" spans="1:21" ht="15" hidden="1">
      <c r="A875" s="116" t="s">
        <v>385</v>
      </c>
      <c r="B875" s="70" t="s">
        <v>5735</v>
      </c>
      <c r="C875" s="71" t="s">
        <v>6770</v>
      </c>
      <c r="D875" s="71" t="s">
        <v>6754</v>
      </c>
      <c r="E875" s="71" t="s">
        <v>6728</v>
      </c>
      <c r="F875" s="71">
        <v>3</v>
      </c>
      <c r="G875" s="73" t="s">
        <v>6704</v>
      </c>
      <c r="H875" s="74" t="s">
        <v>2240</v>
      </c>
      <c r="I875" s="37">
        <v>14762</v>
      </c>
      <c r="J875" s="38">
        <v>2489</v>
      </c>
      <c r="K875" s="98">
        <v>114</v>
      </c>
      <c r="L875" s="88">
        <v>811.3</v>
      </c>
      <c r="M875" s="43">
        <f t="shared" si="92"/>
        <v>7.7225308000000003E-3</v>
      </c>
      <c r="N875" s="43">
        <f t="shared" si="93"/>
        <v>2.3692073399999999E-2</v>
      </c>
      <c r="O875" s="76">
        <f t="shared" si="94"/>
        <v>4.9861209999999998E-4</v>
      </c>
      <c r="P875" s="22">
        <f t="shared" si="91"/>
        <v>67412</v>
      </c>
      <c r="Q875" s="28"/>
      <c r="R875" s="28"/>
      <c r="S875" s="28"/>
      <c r="T875" s="28"/>
      <c r="U875" s="117"/>
    </row>
    <row r="876" spans="1:21" ht="15" hidden="1">
      <c r="A876" s="116" t="s">
        <v>386</v>
      </c>
      <c r="B876" s="70" t="s">
        <v>5736</v>
      </c>
      <c r="C876" s="71" t="s">
        <v>6770</v>
      </c>
      <c r="D876" s="71" t="s">
        <v>6754</v>
      </c>
      <c r="E876" s="71" t="s">
        <v>6752</v>
      </c>
      <c r="F876" s="71" t="s">
        <v>6714</v>
      </c>
      <c r="G876" s="73" t="s">
        <v>6703</v>
      </c>
      <c r="H876" s="74" t="s">
        <v>2241</v>
      </c>
      <c r="I876" s="37">
        <v>8686</v>
      </c>
      <c r="J876" s="38">
        <v>1638</v>
      </c>
      <c r="K876" s="98">
        <v>13</v>
      </c>
      <c r="L876" s="88">
        <v>621.16</v>
      </c>
      <c r="M876" s="43">
        <f t="shared" si="92"/>
        <v>1.4966611999999999E-3</v>
      </c>
      <c r="N876" s="43">
        <f t="shared" si="93"/>
        <v>3.9466980999999998E-3</v>
      </c>
      <c r="O876" s="76">
        <f t="shared" si="94"/>
        <v>8.3060300000000002E-5</v>
      </c>
      <c r="P876" s="22">
        <f t="shared" si="91"/>
        <v>11229</v>
      </c>
      <c r="Q876" s="28"/>
      <c r="R876" s="28"/>
      <c r="S876" s="28"/>
      <c r="T876" s="28"/>
      <c r="U876" s="117"/>
    </row>
    <row r="877" spans="1:21" ht="15" hidden="1">
      <c r="A877" s="116" t="s">
        <v>387</v>
      </c>
      <c r="B877" s="70" t="s">
        <v>5737</v>
      </c>
      <c r="C877" s="71" t="s">
        <v>6770</v>
      </c>
      <c r="D877" s="71" t="s">
        <v>6754</v>
      </c>
      <c r="E877" s="71" t="s">
        <v>6754</v>
      </c>
      <c r="F877" s="71" t="s">
        <v>6714</v>
      </c>
      <c r="G877" s="73" t="s">
        <v>6703</v>
      </c>
      <c r="H877" s="74" t="s">
        <v>2242</v>
      </c>
      <c r="I877" s="37">
        <v>7304</v>
      </c>
      <c r="J877" s="38">
        <v>1264</v>
      </c>
      <c r="K877" s="98">
        <v>89</v>
      </c>
      <c r="L877" s="88">
        <v>751.79</v>
      </c>
      <c r="M877" s="43">
        <f t="shared" si="92"/>
        <v>1.2185104E-2</v>
      </c>
      <c r="N877" s="43">
        <f t="shared" si="93"/>
        <v>2.04870661E-2</v>
      </c>
      <c r="O877" s="76">
        <f t="shared" si="94"/>
        <v>4.3116109999999998E-4</v>
      </c>
      <c r="P877" s="22">
        <f t="shared" si="91"/>
        <v>58292</v>
      </c>
      <c r="Q877" s="28"/>
      <c r="R877" s="28"/>
      <c r="S877" s="28"/>
      <c r="T877" s="28"/>
      <c r="U877" s="117"/>
    </row>
    <row r="878" spans="1:21" ht="15" hidden="1">
      <c r="A878" s="116" t="s">
        <v>388</v>
      </c>
      <c r="B878" s="70" t="s">
        <v>5738</v>
      </c>
      <c r="C878" s="71" t="s">
        <v>6770</v>
      </c>
      <c r="D878" s="71" t="s">
        <v>6767</v>
      </c>
      <c r="E878" s="71" t="s">
        <v>6711</v>
      </c>
      <c r="F878" s="71" t="s">
        <v>6712</v>
      </c>
      <c r="G878" s="73" t="s">
        <v>6702</v>
      </c>
      <c r="H878" s="74" t="s">
        <v>2243</v>
      </c>
      <c r="I878" s="37">
        <v>6074</v>
      </c>
      <c r="J878" s="38">
        <v>957</v>
      </c>
      <c r="K878" s="98">
        <v>30</v>
      </c>
      <c r="L878" s="88">
        <v>791.7</v>
      </c>
      <c r="M878" s="43">
        <f t="shared" si="92"/>
        <v>4.9390846E-3</v>
      </c>
      <c r="N878" s="43">
        <f t="shared" si="93"/>
        <v>5.9703220000000001E-3</v>
      </c>
      <c r="O878" s="76">
        <f t="shared" si="94"/>
        <v>1.2564849999999999E-4</v>
      </c>
      <c r="P878" s="22">
        <f t="shared" si="91"/>
        <v>16987</v>
      </c>
      <c r="Q878" s="28"/>
      <c r="R878" s="28"/>
      <c r="S878" s="28"/>
      <c r="T878" s="28"/>
      <c r="U878" s="117"/>
    </row>
    <row r="879" spans="1:21" ht="15" hidden="1">
      <c r="A879" s="116" t="s">
        <v>389</v>
      </c>
      <c r="B879" s="70" t="s">
        <v>5739</v>
      </c>
      <c r="C879" s="71" t="s">
        <v>6770</v>
      </c>
      <c r="D879" s="71" t="s">
        <v>6767</v>
      </c>
      <c r="E879" s="71" t="s">
        <v>6710</v>
      </c>
      <c r="F879" s="71" t="s">
        <v>6714</v>
      </c>
      <c r="G879" s="73" t="s">
        <v>6703</v>
      </c>
      <c r="H879" s="74" t="s">
        <v>2244</v>
      </c>
      <c r="I879" s="37">
        <v>27995</v>
      </c>
      <c r="J879" s="38">
        <v>5345</v>
      </c>
      <c r="K879" s="98">
        <v>324</v>
      </c>
      <c r="L879" s="88">
        <v>1041.54</v>
      </c>
      <c r="M879" s="43">
        <f t="shared" si="92"/>
        <v>1.1573495200000001E-2</v>
      </c>
      <c r="N879" s="43">
        <f t="shared" si="93"/>
        <v>5.9393140699999999E-2</v>
      </c>
      <c r="O879" s="76">
        <f t="shared" si="94"/>
        <v>1.24996E-3</v>
      </c>
      <c r="P879" s="22">
        <f t="shared" si="91"/>
        <v>168994</v>
      </c>
      <c r="Q879" s="28"/>
      <c r="R879" s="28"/>
      <c r="S879" s="28"/>
      <c r="T879" s="28"/>
      <c r="U879" s="117"/>
    </row>
    <row r="880" spans="1:21" ht="15" hidden="1">
      <c r="A880" s="116" t="s">
        <v>390</v>
      </c>
      <c r="B880" s="70" t="s">
        <v>5740</v>
      </c>
      <c r="C880" s="71" t="s">
        <v>6770</v>
      </c>
      <c r="D880" s="71" t="s">
        <v>6767</v>
      </c>
      <c r="E880" s="71" t="s">
        <v>6715</v>
      </c>
      <c r="F880" s="71" t="s">
        <v>6714</v>
      </c>
      <c r="G880" s="73" t="s">
        <v>6703</v>
      </c>
      <c r="H880" s="74" t="s">
        <v>2245</v>
      </c>
      <c r="I880" s="37">
        <v>9175</v>
      </c>
      <c r="J880" s="38">
        <v>1820</v>
      </c>
      <c r="K880" s="98">
        <v>26</v>
      </c>
      <c r="L880" s="88">
        <v>1042.69</v>
      </c>
      <c r="M880" s="43">
        <f t="shared" si="92"/>
        <v>2.8337874000000001E-3</v>
      </c>
      <c r="N880" s="43">
        <f t="shared" si="93"/>
        <v>4.9463340000000001E-3</v>
      </c>
      <c r="O880" s="76">
        <f t="shared" si="94"/>
        <v>1.0409820000000001E-4</v>
      </c>
      <c r="P880" s="22">
        <f t="shared" si="91"/>
        <v>14074</v>
      </c>
      <c r="Q880" s="28"/>
      <c r="R880" s="28"/>
      <c r="S880" s="28"/>
      <c r="T880" s="28"/>
      <c r="U880" s="117"/>
    </row>
    <row r="881" spans="1:21" ht="15" hidden="1">
      <c r="A881" s="116" t="s">
        <v>391</v>
      </c>
      <c r="B881" s="70" t="s">
        <v>5741</v>
      </c>
      <c r="C881" s="71" t="s">
        <v>6770</v>
      </c>
      <c r="D881" s="71" t="s">
        <v>6767</v>
      </c>
      <c r="E881" s="71" t="s">
        <v>6717</v>
      </c>
      <c r="F881" s="71" t="s">
        <v>6714</v>
      </c>
      <c r="G881" s="73" t="s">
        <v>6703</v>
      </c>
      <c r="H881" s="74" t="s">
        <v>2243</v>
      </c>
      <c r="I881" s="37">
        <v>24909</v>
      </c>
      <c r="J881" s="38">
        <v>4892</v>
      </c>
      <c r="K881" s="98">
        <v>265</v>
      </c>
      <c r="L881" s="88">
        <v>546.55999999999995</v>
      </c>
      <c r="M881" s="43">
        <f t="shared" si="92"/>
        <v>1.06387249E-2</v>
      </c>
      <c r="N881" s="43">
        <f t="shared" si="93"/>
        <v>9.5222193699999999E-2</v>
      </c>
      <c r="O881" s="76">
        <f t="shared" si="94"/>
        <v>2.0040013000000001E-3</v>
      </c>
      <c r="P881" s="22">
        <f t="shared" si="91"/>
        <v>270940</v>
      </c>
      <c r="Q881" s="28"/>
      <c r="R881" s="28"/>
      <c r="S881" s="28"/>
      <c r="T881" s="28"/>
      <c r="U881" s="117"/>
    </row>
    <row r="882" spans="1:21" ht="15" hidden="1">
      <c r="A882" s="116" t="s">
        <v>392</v>
      </c>
      <c r="B882" s="70" t="s">
        <v>5742</v>
      </c>
      <c r="C882" s="71" t="s">
        <v>6770</v>
      </c>
      <c r="D882" s="71" t="s">
        <v>6767</v>
      </c>
      <c r="E882" s="71" t="s">
        <v>6719</v>
      </c>
      <c r="F882" s="71" t="s">
        <v>6714</v>
      </c>
      <c r="G882" s="73" t="s">
        <v>6703</v>
      </c>
      <c r="H882" s="74" t="s">
        <v>2246</v>
      </c>
      <c r="I882" s="37">
        <v>10231</v>
      </c>
      <c r="J882" s="38">
        <v>2086</v>
      </c>
      <c r="K882" s="98">
        <v>58</v>
      </c>
      <c r="L882" s="88">
        <v>801.1</v>
      </c>
      <c r="M882" s="43">
        <f t="shared" si="92"/>
        <v>5.6690450000000002E-3</v>
      </c>
      <c r="N882" s="43">
        <f t="shared" si="93"/>
        <v>1.4761737400000001E-2</v>
      </c>
      <c r="O882" s="76">
        <f t="shared" si="94"/>
        <v>3.1066850000000001E-4</v>
      </c>
      <c r="P882" s="22">
        <f t="shared" si="91"/>
        <v>42002</v>
      </c>
      <c r="Q882" s="28"/>
      <c r="R882" s="28"/>
      <c r="S882" s="28"/>
      <c r="T882" s="28"/>
      <c r="U882" s="117"/>
    </row>
    <row r="883" spans="1:21" ht="15" hidden="1">
      <c r="A883" s="116" t="s">
        <v>393</v>
      </c>
      <c r="B883" s="70" t="s">
        <v>5743</v>
      </c>
      <c r="C883" s="71" t="s">
        <v>6770</v>
      </c>
      <c r="D883" s="71" t="s">
        <v>6767</v>
      </c>
      <c r="E883" s="71" t="s">
        <v>6721</v>
      </c>
      <c r="F883" s="71" t="s">
        <v>6714</v>
      </c>
      <c r="G883" s="73" t="s">
        <v>6703</v>
      </c>
      <c r="H883" s="74" t="s">
        <v>2247</v>
      </c>
      <c r="I883" s="37">
        <v>14331</v>
      </c>
      <c r="J883" s="38">
        <v>2817</v>
      </c>
      <c r="K883" s="98">
        <v>72</v>
      </c>
      <c r="L883" s="88">
        <v>517.54999999999995</v>
      </c>
      <c r="M883" s="43">
        <f t="shared" si="92"/>
        <v>5.0240735999999998E-3</v>
      </c>
      <c r="N883" s="43">
        <f t="shared" si="93"/>
        <v>2.7345793300000001E-2</v>
      </c>
      <c r="O883" s="76">
        <f t="shared" si="94"/>
        <v>5.7550660000000003E-4</v>
      </c>
      <c r="P883" s="22">
        <f t="shared" si="91"/>
        <v>77808</v>
      </c>
      <c r="Q883" s="28"/>
      <c r="R883" s="28"/>
      <c r="S883" s="28"/>
      <c r="T883" s="28"/>
      <c r="U883" s="117"/>
    </row>
    <row r="884" spans="1:21" ht="15" hidden="1">
      <c r="A884" s="116" t="s">
        <v>394</v>
      </c>
      <c r="B884" s="70" t="s">
        <v>5744</v>
      </c>
      <c r="C884" s="71" t="s">
        <v>6770</v>
      </c>
      <c r="D884" s="71" t="s">
        <v>6767</v>
      </c>
      <c r="E884" s="71" t="s">
        <v>6728</v>
      </c>
      <c r="F884" s="71">
        <v>3</v>
      </c>
      <c r="G884" s="73" t="s">
        <v>6704</v>
      </c>
      <c r="H884" s="74" t="s">
        <v>2248</v>
      </c>
      <c r="I884" s="37">
        <v>16852</v>
      </c>
      <c r="J884" s="38">
        <v>2480</v>
      </c>
      <c r="K884" s="98">
        <v>11</v>
      </c>
      <c r="L884" s="88">
        <v>1580.15</v>
      </c>
      <c r="M884" s="43">
        <f t="shared" si="92"/>
        <v>6.5274150000000004E-4</v>
      </c>
      <c r="N884" s="43">
        <f t="shared" si="93"/>
        <v>1.0244589999999999E-3</v>
      </c>
      <c r="O884" s="76">
        <f t="shared" si="94"/>
        <v>2.1560200000000001E-5</v>
      </c>
      <c r="P884" s="22">
        <f t="shared" si="91"/>
        <v>2914</v>
      </c>
      <c r="Q884" s="28"/>
      <c r="R884" s="28"/>
      <c r="S884" s="28"/>
      <c r="T884" s="28"/>
      <c r="U884" s="117"/>
    </row>
    <row r="885" spans="1:21" ht="15" hidden="1">
      <c r="A885" s="116" t="s">
        <v>395</v>
      </c>
      <c r="B885" s="70" t="s">
        <v>5745</v>
      </c>
      <c r="C885" s="71" t="s">
        <v>6770</v>
      </c>
      <c r="D885" s="71" t="s">
        <v>6767</v>
      </c>
      <c r="E885" s="71" t="s">
        <v>6752</v>
      </c>
      <c r="F885" s="71" t="s">
        <v>6714</v>
      </c>
      <c r="G885" s="73" t="s">
        <v>6703</v>
      </c>
      <c r="H885" s="74" t="s">
        <v>2249</v>
      </c>
      <c r="I885" s="37">
        <v>5967</v>
      </c>
      <c r="J885" s="38">
        <v>1179</v>
      </c>
      <c r="K885" s="98">
        <v>49</v>
      </c>
      <c r="L885" s="88">
        <v>705.55</v>
      </c>
      <c r="M885" s="43">
        <f t="shared" si="92"/>
        <v>8.2118317E-3</v>
      </c>
      <c r="N885" s="43">
        <f t="shared" si="93"/>
        <v>1.3722272799999999E-2</v>
      </c>
      <c r="O885" s="76">
        <f t="shared" si="94"/>
        <v>2.8879239999999998E-4</v>
      </c>
      <c r="P885" s="22">
        <f t="shared" si="91"/>
        <v>39044</v>
      </c>
      <c r="Q885" s="28"/>
      <c r="R885" s="28"/>
      <c r="S885" s="28"/>
      <c r="T885" s="28"/>
      <c r="U885" s="117"/>
    </row>
    <row r="886" spans="1:21" ht="15" hidden="1">
      <c r="A886" s="116" t="s">
        <v>396</v>
      </c>
      <c r="B886" s="70" t="s">
        <v>5746</v>
      </c>
      <c r="C886" s="71" t="s">
        <v>6770</v>
      </c>
      <c r="D886" s="71" t="s">
        <v>6767</v>
      </c>
      <c r="E886" s="71" t="s">
        <v>6754</v>
      </c>
      <c r="F886" s="71" t="s">
        <v>6714</v>
      </c>
      <c r="G886" s="73" t="s">
        <v>6703</v>
      </c>
      <c r="H886" s="74" t="s">
        <v>2250</v>
      </c>
      <c r="I886" s="37">
        <v>16318</v>
      </c>
      <c r="J886" s="38">
        <v>3116</v>
      </c>
      <c r="K886" s="98">
        <v>26</v>
      </c>
      <c r="L886" s="88">
        <v>546.91999999999996</v>
      </c>
      <c r="M886" s="43">
        <f t="shared" si="92"/>
        <v>1.5933325E-3</v>
      </c>
      <c r="N886" s="43">
        <f t="shared" si="93"/>
        <v>9.0777884E-3</v>
      </c>
      <c r="O886" s="76">
        <f t="shared" si="94"/>
        <v>1.910468E-4</v>
      </c>
      <c r="P886" s="22">
        <f t="shared" si="91"/>
        <v>25829</v>
      </c>
      <c r="Q886" s="28"/>
      <c r="R886" s="28"/>
      <c r="S886" s="28"/>
      <c r="T886" s="28"/>
      <c r="U886" s="117"/>
    </row>
    <row r="887" spans="1:21" ht="15" hidden="1">
      <c r="A887" s="116" t="s">
        <v>397</v>
      </c>
      <c r="B887" s="70" t="s">
        <v>5747</v>
      </c>
      <c r="C887" s="71" t="s">
        <v>6770</v>
      </c>
      <c r="D887" s="71" t="s">
        <v>6767</v>
      </c>
      <c r="E887" s="71" t="s">
        <v>6767</v>
      </c>
      <c r="F887" s="71" t="s">
        <v>6714</v>
      </c>
      <c r="G887" s="73" t="s">
        <v>6703</v>
      </c>
      <c r="H887" s="74" t="s">
        <v>2251</v>
      </c>
      <c r="I887" s="37">
        <v>10868</v>
      </c>
      <c r="J887" s="38">
        <v>2156</v>
      </c>
      <c r="K887" s="98">
        <v>43</v>
      </c>
      <c r="L887" s="88">
        <v>986.11</v>
      </c>
      <c r="M887" s="43">
        <f t="shared" si="92"/>
        <v>3.9565696999999999E-3</v>
      </c>
      <c r="N887" s="43">
        <f t="shared" si="93"/>
        <v>8.6505199000000005E-3</v>
      </c>
      <c r="O887" s="76">
        <f t="shared" si="94"/>
        <v>1.8205470000000001E-4</v>
      </c>
      <c r="P887" s="22">
        <f t="shared" si="91"/>
        <v>24613</v>
      </c>
      <c r="Q887" s="28"/>
      <c r="R887" s="28"/>
      <c r="S887" s="28"/>
      <c r="T887" s="28"/>
      <c r="U887" s="117"/>
    </row>
    <row r="888" spans="1:21" ht="15" hidden="1">
      <c r="A888" s="116" t="s">
        <v>398</v>
      </c>
      <c r="B888" s="70" t="s">
        <v>5748</v>
      </c>
      <c r="C888" s="71" t="s">
        <v>6770</v>
      </c>
      <c r="D888" s="71" t="s">
        <v>6767</v>
      </c>
      <c r="E888" s="71" t="s">
        <v>6769</v>
      </c>
      <c r="F888" s="71">
        <v>3</v>
      </c>
      <c r="G888" s="73" t="s">
        <v>6704</v>
      </c>
      <c r="H888" s="74" t="s">
        <v>2252</v>
      </c>
      <c r="I888" s="37">
        <v>11592</v>
      </c>
      <c r="J888" s="38">
        <v>2011</v>
      </c>
      <c r="K888" s="98">
        <v>25</v>
      </c>
      <c r="L888" s="88">
        <v>1248.51</v>
      </c>
      <c r="M888" s="43">
        <f t="shared" si="92"/>
        <v>2.1566596999999998E-3</v>
      </c>
      <c r="N888" s="43">
        <f t="shared" si="93"/>
        <v>3.4737748000000001E-3</v>
      </c>
      <c r="O888" s="76">
        <f t="shared" si="94"/>
        <v>7.3107400000000004E-5</v>
      </c>
      <c r="P888" s="22">
        <f t="shared" si="91"/>
        <v>9884</v>
      </c>
      <c r="Q888" s="28"/>
      <c r="R888" s="28"/>
      <c r="S888" s="28"/>
      <c r="T888" s="28"/>
      <c r="U888" s="117"/>
    </row>
    <row r="889" spans="1:21" ht="15" hidden="1">
      <c r="A889" s="116" t="s">
        <v>399</v>
      </c>
      <c r="B889" s="70" t="s">
        <v>5749</v>
      </c>
      <c r="C889" s="71" t="s">
        <v>6770</v>
      </c>
      <c r="D889" s="71" t="s">
        <v>6767</v>
      </c>
      <c r="E889" s="71" t="s">
        <v>6770</v>
      </c>
      <c r="F889" s="71" t="s">
        <v>6714</v>
      </c>
      <c r="G889" s="73" t="s">
        <v>6703</v>
      </c>
      <c r="H889" s="74" t="s">
        <v>2253</v>
      </c>
      <c r="I889" s="37">
        <v>8573</v>
      </c>
      <c r="J889" s="38">
        <v>1765</v>
      </c>
      <c r="K889" s="98">
        <v>36</v>
      </c>
      <c r="L889" s="88">
        <v>828.08</v>
      </c>
      <c r="M889" s="43">
        <f t="shared" si="92"/>
        <v>4.1992300999999996E-3</v>
      </c>
      <c r="N889" s="43">
        <f t="shared" si="93"/>
        <v>8.9503926000000008E-3</v>
      </c>
      <c r="O889" s="76">
        <f t="shared" si="94"/>
        <v>1.8836570000000001E-4</v>
      </c>
      <c r="P889" s="22">
        <f t="shared" si="91"/>
        <v>25467</v>
      </c>
      <c r="Q889" s="28"/>
      <c r="R889" s="28"/>
      <c r="S889" s="28"/>
      <c r="T889" s="28"/>
      <c r="U889" s="117"/>
    </row>
    <row r="890" spans="1:21" ht="15" hidden="1">
      <c r="A890" s="116" t="s">
        <v>400</v>
      </c>
      <c r="B890" s="70" t="s">
        <v>5750</v>
      </c>
      <c r="C890" s="71" t="s">
        <v>6770</v>
      </c>
      <c r="D890" s="71" t="s">
        <v>6767</v>
      </c>
      <c r="E890" s="71" t="s">
        <v>6772</v>
      </c>
      <c r="F890" s="71">
        <v>3</v>
      </c>
      <c r="G890" s="73" t="s">
        <v>6704</v>
      </c>
      <c r="H890" s="74" t="s">
        <v>2254</v>
      </c>
      <c r="I890" s="37">
        <v>10658</v>
      </c>
      <c r="J890" s="38">
        <v>1845</v>
      </c>
      <c r="K890" s="98">
        <v>179</v>
      </c>
      <c r="L890" s="88">
        <v>922.5</v>
      </c>
      <c r="M890" s="43">
        <f t="shared" si="92"/>
        <v>1.6794895800000001E-2</v>
      </c>
      <c r="N890" s="43">
        <f t="shared" si="93"/>
        <v>3.3589791600000002E-2</v>
      </c>
      <c r="O890" s="76">
        <f t="shared" si="94"/>
        <v>7.0691489999999998E-4</v>
      </c>
      <c r="P890" s="22">
        <f t="shared" si="91"/>
        <v>95574</v>
      </c>
      <c r="Q890" s="28"/>
      <c r="R890" s="28"/>
      <c r="S890" s="28"/>
      <c r="T890" s="28"/>
      <c r="U890" s="117"/>
    </row>
    <row r="891" spans="1:21" ht="15" hidden="1">
      <c r="A891" s="116" t="s">
        <v>401</v>
      </c>
      <c r="B891" s="70" t="s">
        <v>5751</v>
      </c>
      <c r="C891" s="71" t="s">
        <v>6770</v>
      </c>
      <c r="D891" s="71" t="s">
        <v>6767</v>
      </c>
      <c r="E891" s="71" t="s">
        <v>6774</v>
      </c>
      <c r="F891" s="71" t="s">
        <v>6714</v>
      </c>
      <c r="G891" s="73" t="s">
        <v>6703</v>
      </c>
      <c r="H891" s="74" t="s">
        <v>2255</v>
      </c>
      <c r="I891" s="37">
        <v>12959</v>
      </c>
      <c r="J891" s="38">
        <v>2576</v>
      </c>
      <c r="K891" s="98">
        <v>121</v>
      </c>
      <c r="L891" s="88">
        <v>682.69</v>
      </c>
      <c r="M891" s="43">
        <f t="shared" ref="M891:M922" si="95" xml:space="preserve"> ROUNDDOWN(K891/I891,10)</f>
        <v>9.3371401999999999E-3</v>
      </c>
      <c r="N891" s="43">
        <f t="shared" ref="N891:N922" si="96">ROUNDDOWN(J891*M891/L891,10)</f>
        <v>3.5231910700000001E-2</v>
      </c>
      <c r="O891" s="76">
        <f t="shared" ref="O891:O922" si="97">ROUNDDOWN(N891/$N$2499,10)</f>
        <v>7.4147410000000003E-4</v>
      </c>
      <c r="P891" s="22">
        <f t="shared" si="91"/>
        <v>100247</v>
      </c>
      <c r="Q891" s="28"/>
      <c r="R891" s="28"/>
      <c r="S891" s="28"/>
      <c r="T891" s="28"/>
      <c r="U891" s="117"/>
    </row>
    <row r="892" spans="1:21" ht="15" hidden="1">
      <c r="A892" s="116" t="s">
        <v>402</v>
      </c>
      <c r="B892" s="70" t="s">
        <v>5752</v>
      </c>
      <c r="C892" s="71" t="s">
        <v>6770</v>
      </c>
      <c r="D892" s="71" t="s">
        <v>6767</v>
      </c>
      <c r="E892" s="71" t="s">
        <v>6806</v>
      </c>
      <c r="F892" s="71" t="s">
        <v>6714</v>
      </c>
      <c r="G892" s="73" t="s">
        <v>6703</v>
      </c>
      <c r="H892" s="74" t="s">
        <v>2256</v>
      </c>
      <c r="I892" s="37">
        <v>3830</v>
      </c>
      <c r="J892" s="38">
        <v>634</v>
      </c>
      <c r="K892" s="98">
        <v>12</v>
      </c>
      <c r="L892" s="88">
        <v>746.61</v>
      </c>
      <c r="M892" s="43">
        <f t="shared" si="95"/>
        <v>3.1331592E-3</v>
      </c>
      <c r="N892" s="43">
        <f t="shared" si="96"/>
        <v>2.6605896999999999E-3</v>
      </c>
      <c r="O892" s="76">
        <f t="shared" si="97"/>
        <v>5.5993499999999998E-5</v>
      </c>
      <c r="P892" s="22">
        <f t="shared" si="91"/>
        <v>7570</v>
      </c>
      <c r="Q892" s="28"/>
      <c r="R892" s="28"/>
      <c r="S892" s="28"/>
      <c r="T892" s="28"/>
      <c r="U892" s="117"/>
    </row>
    <row r="893" spans="1:21" ht="15" hidden="1">
      <c r="A893" s="116" t="s">
        <v>403</v>
      </c>
      <c r="B893" s="70" t="s">
        <v>5753</v>
      </c>
      <c r="C893" s="71" t="s">
        <v>6770</v>
      </c>
      <c r="D893" s="71" t="s">
        <v>6767</v>
      </c>
      <c r="E893" s="71" t="s">
        <v>6810</v>
      </c>
      <c r="F893" s="71">
        <v>3</v>
      </c>
      <c r="G893" s="73" t="s">
        <v>6704</v>
      </c>
      <c r="H893" s="74" t="s">
        <v>2257</v>
      </c>
      <c r="I893" s="37">
        <v>23532</v>
      </c>
      <c r="J893" s="38">
        <v>4279</v>
      </c>
      <c r="K893" s="98">
        <v>156</v>
      </c>
      <c r="L893" s="88">
        <v>840.28</v>
      </c>
      <c r="M893" s="43">
        <f t="shared" si="95"/>
        <v>6.6292707000000003E-3</v>
      </c>
      <c r="N893" s="43">
        <f t="shared" si="96"/>
        <v>3.3758567699999999E-2</v>
      </c>
      <c r="O893" s="76">
        <f t="shared" si="97"/>
        <v>7.1046680000000004E-4</v>
      </c>
      <c r="P893" s="22">
        <f t="shared" si="91"/>
        <v>96055</v>
      </c>
      <c r="Q893" s="28"/>
      <c r="R893" s="28"/>
      <c r="S893" s="28"/>
      <c r="T893" s="28"/>
      <c r="U893" s="117"/>
    </row>
    <row r="894" spans="1:21" ht="15" hidden="1">
      <c r="A894" s="116" t="s">
        <v>404</v>
      </c>
      <c r="B894" s="70" t="s">
        <v>5754</v>
      </c>
      <c r="C894" s="71" t="s">
        <v>6770</v>
      </c>
      <c r="D894" s="71" t="s">
        <v>6769</v>
      </c>
      <c r="E894" s="71" t="s">
        <v>6711</v>
      </c>
      <c r="F894" s="71" t="s">
        <v>6712</v>
      </c>
      <c r="G894" s="73" t="s">
        <v>6702</v>
      </c>
      <c r="H894" s="74" t="s">
        <v>2258</v>
      </c>
      <c r="I894" s="37">
        <v>33412</v>
      </c>
      <c r="J894" s="38">
        <v>4968</v>
      </c>
      <c r="K894" s="98">
        <v>228</v>
      </c>
      <c r="L894" s="88">
        <v>1295.03</v>
      </c>
      <c r="M894" s="43">
        <f t="shared" si="95"/>
        <v>6.8238956000000002E-3</v>
      </c>
      <c r="N894" s="43">
        <f t="shared" si="96"/>
        <v>2.61778594E-2</v>
      </c>
      <c r="O894" s="76">
        <f t="shared" si="97"/>
        <v>5.5092680000000003E-4</v>
      </c>
      <c r="P894" s="22">
        <f t="shared" si="91"/>
        <v>74485</v>
      </c>
      <c r="Q894" s="28"/>
      <c r="R894" s="28"/>
      <c r="S894" s="28"/>
      <c r="T894" s="28"/>
      <c r="U894" s="117"/>
    </row>
    <row r="895" spans="1:21" ht="15" hidden="1">
      <c r="A895" s="116" t="s">
        <v>405</v>
      </c>
      <c r="B895" s="70" t="s">
        <v>5755</v>
      </c>
      <c r="C895" s="71" t="s">
        <v>6770</v>
      </c>
      <c r="D895" s="71" t="s">
        <v>6769</v>
      </c>
      <c r="E895" s="71" t="s">
        <v>6710</v>
      </c>
      <c r="F895" s="71">
        <v>3</v>
      </c>
      <c r="G895" s="73" t="s">
        <v>6704</v>
      </c>
      <c r="H895" s="74" t="s">
        <v>2259</v>
      </c>
      <c r="I895" s="37">
        <v>7322</v>
      </c>
      <c r="J895" s="38">
        <v>1120</v>
      </c>
      <c r="K895" s="98">
        <v>15</v>
      </c>
      <c r="L895" s="88">
        <v>1256.8599999999999</v>
      </c>
      <c r="M895" s="43">
        <f t="shared" si="95"/>
        <v>2.0486204999999999E-3</v>
      </c>
      <c r="N895" s="43">
        <f t="shared" si="96"/>
        <v>1.8255452999999999E-3</v>
      </c>
      <c r="O895" s="76">
        <f t="shared" si="97"/>
        <v>3.84195E-5</v>
      </c>
      <c r="P895" s="22">
        <f t="shared" si="91"/>
        <v>5194</v>
      </c>
      <c r="Q895" s="28"/>
      <c r="R895" s="28"/>
      <c r="S895" s="28"/>
      <c r="T895" s="28"/>
      <c r="U895" s="117"/>
    </row>
    <row r="896" spans="1:21" ht="15" hidden="1">
      <c r="A896" s="116" t="s">
        <v>406</v>
      </c>
      <c r="B896" s="70" t="s">
        <v>5756</v>
      </c>
      <c r="C896" s="71" t="s">
        <v>6770</v>
      </c>
      <c r="D896" s="71" t="s">
        <v>6769</v>
      </c>
      <c r="E896" s="71" t="s">
        <v>6715</v>
      </c>
      <c r="F896" s="71" t="s">
        <v>6714</v>
      </c>
      <c r="G896" s="73" t="s">
        <v>6703</v>
      </c>
      <c r="H896" s="74" t="s">
        <v>2260</v>
      </c>
      <c r="I896" s="37">
        <v>22318</v>
      </c>
      <c r="J896" s="38">
        <v>3743</v>
      </c>
      <c r="K896" s="98">
        <v>21</v>
      </c>
      <c r="L896" s="88">
        <v>648.51</v>
      </c>
      <c r="M896" s="43">
        <f t="shared" si="95"/>
        <v>9.4094450000000004E-4</v>
      </c>
      <c r="N896" s="43">
        <f t="shared" si="96"/>
        <v>5.4308417999999999E-3</v>
      </c>
      <c r="O896" s="76">
        <f t="shared" si="97"/>
        <v>1.142949E-4</v>
      </c>
      <c r="P896" s="22">
        <f t="shared" si="91"/>
        <v>15452</v>
      </c>
      <c r="Q896" s="28"/>
      <c r="R896" s="28"/>
      <c r="S896" s="28"/>
      <c r="T896" s="28"/>
      <c r="U896" s="117"/>
    </row>
    <row r="897" spans="1:21" ht="15" hidden="1">
      <c r="A897" s="116" t="s">
        <v>407</v>
      </c>
      <c r="B897" s="70" t="s">
        <v>5757</v>
      </c>
      <c r="C897" s="71" t="s">
        <v>6770</v>
      </c>
      <c r="D897" s="71" t="s">
        <v>6769</v>
      </c>
      <c r="E897" s="71" t="s">
        <v>6717</v>
      </c>
      <c r="F897" s="71" t="s">
        <v>6714</v>
      </c>
      <c r="G897" s="73" t="s">
        <v>6703</v>
      </c>
      <c r="H897" s="74" t="s">
        <v>2261</v>
      </c>
      <c r="I897" s="37">
        <v>7611</v>
      </c>
      <c r="J897" s="38">
        <v>1327</v>
      </c>
      <c r="K897" s="98">
        <v>28</v>
      </c>
      <c r="L897" s="88">
        <v>832.56</v>
      </c>
      <c r="M897" s="43">
        <f t="shared" si="95"/>
        <v>3.6788858000000001E-3</v>
      </c>
      <c r="N897" s="43">
        <f t="shared" si="96"/>
        <v>5.8636992000000001E-3</v>
      </c>
      <c r="O897" s="76">
        <f t="shared" si="97"/>
        <v>1.2340459999999999E-4</v>
      </c>
      <c r="P897" s="22">
        <f t="shared" si="91"/>
        <v>16684</v>
      </c>
      <c r="Q897" s="28"/>
      <c r="R897" s="28"/>
      <c r="S897" s="28"/>
      <c r="T897" s="28"/>
      <c r="U897" s="117"/>
    </row>
    <row r="898" spans="1:21" ht="15" hidden="1">
      <c r="A898" s="116" t="s">
        <v>408</v>
      </c>
      <c r="B898" s="70" t="s">
        <v>5758</v>
      </c>
      <c r="C898" s="71" t="s">
        <v>6770</v>
      </c>
      <c r="D898" s="71" t="s">
        <v>6769</v>
      </c>
      <c r="E898" s="71" t="s">
        <v>6719</v>
      </c>
      <c r="F898" s="71" t="s">
        <v>6714</v>
      </c>
      <c r="G898" s="73" t="s">
        <v>6703</v>
      </c>
      <c r="H898" s="74" t="s">
        <v>2262</v>
      </c>
      <c r="I898" s="37">
        <v>18413</v>
      </c>
      <c r="J898" s="38">
        <v>3629</v>
      </c>
      <c r="K898" s="98">
        <v>31</v>
      </c>
      <c r="L898" s="88">
        <v>718.8</v>
      </c>
      <c r="M898" s="43">
        <f t="shared" si="95"/>
        <v>1.6835931E-3</v>
      </c>
      <c r="N898" s="43">
        <f t="shared" si="96"/>
        <v>8.4999433999999995E-3</v>
      </c>
      <c r="O898" s="76">
        <f t="shared" si="97"/>
        <v>1.7888569999999999E-4</v>
      </c>
      <c r="P898" s="22">
        <f t="shared" si="91"/>
        <v>24185</v>
      </c>
      <c r="Q898" s="28"/>
      <c r="R898" s="28"/>
      <c r="S898" s="28"/>
      <c r="T898" s="28"/>
      <c r="U898" s="117"/>
    </row>
    <row r="899" spans="1:21" ht="15" hidden="1">
      <c r="A899" s="116" t="s">
        <v>409</v>
      </c>
      <c r="B899" s="70" t="s">
        <v>5759</v>
      </c>
      <c r="C899" s="71" t="s">
        <v>6770</v>
      </c>
      <c r="D899" s="71" t="s">
        <v>6769</v>
      </c>
      <c r="E899" s="71" t="s">
        <v>6721</v>
      </c>
      <c r="F899" s="71" t="s">
        <v>6714</v>
      </c>
      <c r="G899" s="73" t="s">
        <v>6703</v>
      </c>
      <c r="H899" s="74" t="s">
        <v>2263</v>
      </c>
      <c r="I899" s="37">
        <v>6772</v>
      </c>
      <c r="J899" s="38">
        <v>1123</v>
      </c>
      <c r="K899" s="98">
        <v>38</v>
      </c>
      <c r="L899" s="88">
        <v>733.47</v>
      </c>
      <c r="M899" s="43">
        <f t="shared" si="95"/>
        <v>5.6113407999999997E-3</v>
      </c>
      <c r="N899" s="43">
        <f t="shared" si="96"/>
        <v>8.5914020999999993E-3</v>
      </c>
      <c r="O899" s="76">
        <f t="shared" si="97"/>
        <v>1.8081050000000001E-4</v>
      </c>
      <c r="P899" s="22">
        <f t="shared" si="91"/>
        <v>24445</v>
      </c>
      <c r="Q899" s="28"/>
      <c r="R899" s="28"/>
      <c r="S899" s="28"/>
      <c r="T899" s="28"/>
      <c r="U899" s="117"/>
    </row>
    <row r="900" spans="1:21" ht="15" hidden="1">
      <c r="A900" s="116" t="s">
        <v>410</v>
      </c>
      <c r="B900" s="70" t="s">
        <v>5760</v>
      </c>
      <c r="C900" s="71" t="s">
        <v>6770</v>
      </c>
      <c r="D900" s="71" t="s">
        <v>6769</v>
      </c>
      <c r="E900" s="71" t="s">
        <v>6728</v>
      </c>
      <c r="F900" s="71" t="s">
        <v>6714</v>
      </c>
      <c r="G900" s="73" t="s">
        <v>6703</v>
      </c>
      <c r="H900" s="74" t="s">
        <v>2264</v>
      </c>
      <c r="I900" s="37">
        <v>5985</v>
      </c>
      <c r="J900" s="38">
        <v>1183</v>
      </c>
      <c r="K900" s="98">
        <v>21</v>
      </c>
      <c r="L900" s="88">
        <v>433.53</v>
      </c>
      <c r="M900" s="43">
        <f t="shared" si="95"/>
        <v>3.5087718999999998E-3</v>
      </c>
      <c r="N900" s="43">
        <f t="shared" si="96"/>
        <v>9.5746018000000006E-3</v>
      </c>
      <c r="O900" s="76">
        <f t="shared" si="97"/>
        <v>2.015025E-4</v>
      </c>
      <c r="P900" s="22">
        <f t="shared" si="91"/>
        <v>27243</v>
      </c>
      <c r="Q900" s="28"/>
      <c r="R900" s="28"/>
      <c r="S900" s="28"/>
      <c r="T900" s="28"/>
      <c r="U900" s="117"/>
    </row>
    <row r="901" spans="1:21" ht="15" hidden="1">
      <c r="A901" s="116" t="s">
        <v>411</v>
      </c>
      <c r="B901" s="70" t="s">
        <v>5761</v>
      </c>
      <c r="C901" s="71" t="s">
        <v>6770</v>
      </c>
      <c r="D901" s="71" t="s">
        <v>6769</v>
      </c>
      <c r="E901" s="71" t="s">
        <v>6752</v>
      </c>
      <c r="F901" s="71" t="s">
        <v>6714</v>
      </c>
      <c r="G901" s="73" t="s">
        <v>6703</v>
      </c>
      <c r="H901" s="74" t="s">
        <v>2265</v>
      </c>
      <c r="I901" s="37">
        <v>9299</v>
      </c>
      <c r="J901" s="38">
        <v>1528</v>
      </c>
      <c r="K901" s="98">
        <v>5</v>
      </c>
      <c r="L901" s="88">
        <v>841.76</v>
      </c>
      <c r="M901" s="43">
        <f t="shared" si="95"/>
        <v>5.3769219999999995E-4</v>
      </c>
      <c r="N901" s="43">
        <f t="shared" si="96"/>
        <v>9.7604259999999998E-4</v>
      </c>
      <c r="O901" s="76">
        <f t="shared" si="97"/>
        <v>2.0541299999999999E-5</v>
      </c>
      <c r="P901" s="22">
        <f t="shared" ref="P901:P964" si="98">ROUNDDOWN(135200000*O901,0)</f>
        <v>2777</v>
      </c>
      <c r="Q901" s="28"/>
      <c r="R901" s="28"/>
      <c r="S901" s="28"/>
      <c r="T901" s="28"/>
      <c r="U901" s="117"/>
    </row>
    <row r="902" spans="1:21" ht="15" hidden="1">
      <c r="A902" s="116" t="s">
        <v>412</v>
      </c>
      <c r="B902" s="70" t="s">
        <v>5762</v>
      </c>
      <c r="C902" s="71" t="s">
        <v>6770</v>
      </c>
      <c r="D902" s="71" t="s">
        <v>6769</v>
      </c>
      <c r="E902" s="71" t="s">
        <v>6754</v>
      </c>
      <c r="F902" s="71" t="s">
        <v>6714</v>
      </c>
      <c r="G902" s="73" t="s">
        <v>6703</v>
      </c>
      <c r="H902" s="74" t="s">
        <v>2258</v>
      </c>
      <c r="I902" s="37">
        <v>23779</v>
      </c>
      <c r="J902" s="38">
        <v>4255</v>
      </c>
      <c r="K902" s="98">
        <v>39</v>
      </c>
      <c r="L902" s="88">
        <v>536.73</v>
      </c>
      <c r="M902" s="43">
        <f t="shared" si="95"/>
        <v>1.6401026E-3</v>
      </c>
      <c r="N902" s="43">
        <f t="shared" si="96"/>
        <v>1.30021362E-2</v>
      </c>
      <c r="O902" s="76">
        <f t="shared" si="97"/>
        <v>2.7363680000000001E-4</v>
      </c>
      <c r="P902" s="22">
        <f t="shared" si="98"/>
        <v>36995</v>
      </c>
      <c r="Q902" s="28"/>
      <c r="R902" s="28"/>
      <c r="S902" s="28"/>
      <c r="T902" s="28"/>
      <c r="U902" s="117"/>
    </row>
    <row r="903" spans="1:21" ht="15" hidden="1">
      <c r="A903" s="116" t="s">
        <v>413</v>
      </c>
      <c r="B903" s="70" t="s">
        <v>5763</v>
      </c>
      <c r="C903" s="71" t="s">
        <v>6770</v>
      </c>
      <c r="D903" s="71" t="s">
        <v>6769</v>
      </c>
      <c r="E903" s="71" t="s">
        <v>6767</v>
      </c>
      <c r="F903" s="71" t="s">
        <v>6714</v>
      </c>
      <c r="G903" s="73" t="s">
        <v>6703</v>
      </c>
      <c r="H903" s="74" t="s">
        <v>2266</v>
      </c>
      <c r="I903" s="37">
        <v>8487</v>
      </c>
      <c r="J903" s="38">
        <v>1676</v>
      </c>
      <c r="K903" s="98">
        <v>46</v>
      </c>
      <c r="L903" s="88">
        <v>750.71</v>
      </c>
      <c r="M903" s="43">
        <f t="shared" si="95"/>
        <v>5.4200541999999997E-3</v>
      </c>
      <c r="N903" s="43">
        <f t="shared" si="96"/>
        <v>1.21005592E-2</v>
      </c>
      <c r="O903" s="76">
        <f t="shared" si="97"/>
        <v>2.546626E-4</v>
      </c>
      <c r="P903" s="22">
        <f t="shared" si="98"/>
        <v>34430</v>
      </c>
      <c r="Q903" s="28"/>
      <c r="R903" s="28"/>
      <c r="S903" s="28"/>
      <c r="T903" s="28"/>
      <c r="U903" s="117"/>
    </row>
    <row r="904" spans="1:21" ht="15" hidden="1">
      <c r="A904" s="116" t="s">
        <v>414</v>
      </c>
      <c r="B904" s="70" t="s">
        <v>5764</v>
      </c>
      <c r="C904" s="71" t="s">
        <v>6770</v>
      </c>
      <c r="D904" s="71" t="s">
        <v>6769</v>
      </c>
      <c r="E904" s="71" t="s">
        <v>6769</v>
      </c>
      <c r="F904" s="71" t="s">
        <v>6714</v>
      </c>
      <c r="G904" s="73" t="s">
        <v>6703</v>
      </c>
      <c r="H904" s="74" t="s">
        <v>2267</v>
      </c>
      <c r="I904" s="37">
        <v>14591</v>
      </c>
      <c r="J904" s="38">
        <v>2601</v>
      </c>
      <c r="K904" s="98">
        <v>18</v>
      </c>
      <c r="L904" s="88">
        <v>556.33000000000004</v>
      </c>
      <c r="M904" s="43">
        <f t="shared" si="95"/>
        <v>1.2336370999999999E-3</v>
      </c>
      <c r="N904" s="43">
        <f t="shared" si="96"/>
        <v>5.7676020999999997E-3</v>
      </c>
      <c r="O904" s="76">
        <f t="shared" si="97"/>
        <v>1.213822E-4</v>
      </c>
      <c r="P904" s="22">
        <f t="shared" si="98"/>
        <v>16410</v>
      </c>
      <c r="Q904" s="28"/>
      <c r="R904" s="28"/>
      <c r="S904" s="28"/>
      <c r="T904" s="28"/>
      <c r="U904" s="117"/>
    </row>
    <row r="905" spans="1:21" ht="15" hidden="1">
      <c r="A905" s="116" t="s">
        <v>415</v>
      </c>
      <c r="B905" s="70" t="s">
        <v>5765</v>
      </c>
      <c r="C905" s="71" t="s">
        <v>6770</v>
      </c>
      <c r="D905" s="71" t="s">
        <v>6769</v>
      </c>
      <c r="E905" s="71" t="s">
        <v>6770</v>
      </c>
      <c r="F905" s="71">
        <v>3</v>
      </c>
      <c r="G905" s="73" t="s">
        <v>6704</v>
      </c>
      <c r="H905" s="74" t="s">
        <v>2268</v>
      </c>
      <c r="I905" s="37">
        <v>17272</v>
      </c>
      <c r="J905" s="38">
        <v>2590</v>
      </c>
      <c r="K905" s="98">
        <v>46</v>
      </c>
      <c r="L905" s="88">
        <v>1002.78</v>
      </c>
      <c r="M905" s="43">
        <f t="shared" si="95"/>
        <v>2.6632700000000001E-3</v>
      </c>
      <c r="N905" s="43">
        <f t="shared" si="96"/>
        <v>6.8787463000000004E-3</v>
      </c>
      <c r="O905" s="76">
        <f t="shared" si="97"/>
        <v>1.447668E-4</v>
      </c>
      <c r="P905" s="22">
        <f t="shared" si="98"/>
        <v>19572</v>
      </c>
      <c r="Q905" s="28"/>
      <c r="R905" s="28"/>
      <c r="S905" s="28"/>
      <c r="T905" s="28"/>
      <c r="U905" s="117"/>
    </row>
    <row r="906" spans="1:21" ht="15" hidden="1">
      <c r="A906" s="116" t="s">
        <v>416</v>
      </c>
      <c r="B906" s="70" t="s">
        <v>5766</v>
      </c>
      <c r="C906" s="71" t="s">
        <v>6770</v>
      </c>
      <c r="D906" s="71" t="s">
        <v>6769</v>
      </c>
      <c r="E906" s="71" t="s">
        <v>6772</v>
      </c>
      <c r="F906" s="71" t="s">
        <v>6714</v>
      </c>
      <c r="G906" s="73" t="s">
        <v>6703</v>
      </c>
      <c r="H906" s="74" t="s">
        <v>2269</v>
      </c>
      <c r="I906" s="37">
        <v>4516</v>
      </c>
      <c r="J906" s="38">
        <v>892</v>
      </c>
      <c r="K906" s="98">
        <v>20</v>
      </c>
      <c r="L906" s="88">
        <v>950.66</v>
      </c>
      <c r="M906" s="43">
        <f t="shared" si="95"/>
        <v>4.4286979000000004E-3</v>
      </c>
      <c r="N906" s="43">
        <f t="shared" si="96"/>
        <v>4.1554273000000003E-3</v>
      </c>
      <c r="O906" s="76">
        <f t="shared" si="97"/>
        <v>8.7453099999999998E-5</v>
      </c>
      <c r="P906" s="22">
        <f t="shared" si="98"/>
        <v>11823</v>
      </c>
      <c r="Q906" s="28"/>
      <c r="R906" s="28"/>
      <c r="S906" s="28"/>
      <c r="T906" s="28"/>
      <c r="U906" s="117"/>
    </row>
    <row r="907" spans="1:21" ht="15" hidden="1">
      <c r="A907" s="116" t="s">
        <v>417</v>
      </c>
      <c r="B907" s="70" t="s">
        <v>5767</v>
      </c>
      <c r="C907" s="71" t="s">
        <v>6770</v>
      </c>
      <c r="D907" s="71" t="s">
        <v>6769</v>
      </c>
      <c r="E907" s="71" t="s">
        <v>6774</v>
      </c>
      <c r="F907" s="71" t="s">
        <v>6714</v>
      </c>
      <c r="G907" s="73" t="s">
        <v>6703</v>
      </c>
      <c r="H907" s="74" t="s">
        <v>2270</v>
      </c>
      <c r="I907" s="37">
        <v>10980</v>
      </c>
      <c r="J907" s="38">
        <v>1958</v>
      </c>
      <c r="K907" s="98">
        <v>35</v>
      </c>
      <c r="L907" s="88">
        <v>648.87</v>
      </c>
      <c r="M907" s="43">
        <f t="shared" si="95"/>
        <v>3.1876138E-3</v>
      </c>
      <c r="N907" s="43">
        <f t="shared" si="96"/>
        <v>9.6187953999999996E-3</v>
      </c>
      <c r="O907" s="76">
        <f t="shared" si="97"/>
        <v>2.0243259999999999E-4</v>
      </c>
      <c r="P907" s="22">
        <f t="shared" si="98"/>
        <v>27368</v>
      </c>
      <c r="Q907" s="28"/>
      <c r="R907" s="28"/>
      <c r="S907" s="28"/>
      <c r="T907" s="28"/>
      <c r="U907" s="117"/>
    </row>
    <row r="908" spans="1:21" ht="15" hidden="1">
      <c r="A908" s="116" t="s">
        <v>418</v>
      </c>
      <c r="B908" s="70" t="s">
        <v>5768</v>
      </c>
      <c r="C908" s="71" t="s">
        <v>6770</v>
      </c>
      <c r="D908" s="71" t="s">
        <v>6770</v>
      </c>
      <c r="E908" s="71" t="s">
        <v>6711</v>
      </c>
      <c r="F908" s="71" t="s">
        <v>6712</v>
      </c>
      <c r="G908" s="73" t="s">
        <v>6702</v>
      </c>
      <c r="H908" s="74" t="s">
        <v>2271</v>
      </c>
      <c r="I908" s="37">
        <v>10320</v>
      </c>
      <c r="J908" s="38">
        <v>1197</v>
      </c>
      <c r="K908" s="98">
        <v>85</v>
      </c>
      <c r="L908" s="88">
        <v>2258.69</v>
      </c>
      <c r="M908" s="43">
        <f t="shared" si="95"/>
        <v>8.2364341000000004E-3</v>
      </c>
      <c r="N908" s="43">
        <f t="shared" si="96"/>
        <v>4.3649246000000003E-3</v>
      </c>
      <c r="O908" s="76">
        <f t="shared" si="97"/>
        <v>9.1862100000000003E-5</v>
      </c>
      <c r="P908" s="22">
        <f t="shared" si="98"/>
        <v>12419</v>
      </c>
      <c r="Q908" s="28"/>
      <c r="R908" s="28"/>
      <c r="S908" s="28"/>
      <c r="T908" s="28"/>
      <c r="U908" s="117"/>
    </row>
    <row r="909" spans="1:21" ht="15" hidden="1">
      <c r="A909" s="116" t="s">
        <v>419</v>
      </c>
      <c r="B909" s="70" t="s">
        <v>5769</v>
      </c>
      <c r="C909" s="71" t="s">
        <v>6770</v>
      </c>
      <c r="D909" s="71" t="s">
        <v>6770</v>
      </c>
      <c r="E909" s="71" t="s">
        <v>6715</v>
      </c>
      <c r="F909" s="71" t="s">
        <v>6714</v>
      </c>
      <c r="G909" s="73" t="s">
        <v>6703</v>
      </c>
      <c r="H909" s="74" t="s">
        <v>2185</v>
      </c>
      <c r="I909" s="37">
        <v>7750</v>
      </c>
      <c r="J909" s="38">
        <v>1042</v>
      </c>
      <c r="K909" s="98">
        <v>19</v>
      </c>
      <c r="L909" s="88">
        <v>2290.7399999999998</v>
      </c>
      <c r="M909" s="43">
        <f t="shared" si="95"/>
        <v>2.4516129E-3</v>
      </c>
      <c r="N909" s="43">
        <f t="shared" si="96"/>
        <v>1.115177E-3</v>
      </c>
      <c r="O909" s="76">
        <f t="shared" si="97"/>
        <v>2.3469399999999999E-5</v>
      </c>
      <c r="P909" s="22">
        <f t="shared" si="98"/>
        <v>3173</v>
      </c>
      <c r="Q909" s="28"/>
      <c r="R909" s="28"/>
      <c r="S909" s="28"/>
      <c r="T909" s="28"/>
      <c r="U909" s="117"/>
    </row>
    <row r="910" spans="1:21" ht="15" hidden="1">
      <c r="A910" s="116" t="s">
        <v>420</v>
      </c>
      <c r="B910" s="70" t="s">
        <v>5770</v>
      </c>
      <c r="C910" s="71" t="s">
        <v>6770</v>
      </c>
      <c r="D910" s="71" t="s">
        <v>6770</v>
      </c>
      <c r="E910" s="71" t="s">
        <v>6717</v>
      </c>
      <c r="F910" s="71" t="s">
        <v>6714</v>
      </c>
      <c r="G910" s="73" t="s">
        <v>6703</v>
      </c>
      <c r="H910" s="74" t="s">
        <v>2272</v>
      </c>
      <c r="I910" s="37">
        <v>15131</v>
      </c>
      <c r="J910" s="38">
        <v>2069</v>
      </c>
      <c r="K910" s="98">
        <v>147</v>
      </c>
      <c r="L910" s="88">
        <v>1544.75</v>
      </c>
      <c r="M910" s="43">
        <f t="shared" si="95"/>
        <v>9.7151543000000007E-3</v>
      </c>
      <c r="N910" s="43">
        <f t="shared" si="96"/>
        <v>1.30122377E-2</v>
      </c>
      <c r="O910" s="76">
        <f t="shared" si="97"/>
        <v>2.7384939999999997E-4</v>
      </c>
      <c r="P910" s="22">
        <f t="shared" si="98"/>
        <v>37024</v>
      </c>
      <c r="Q910" s="28"/>
      <c r="R910" s="28"/>
      <c r="S910" s="28"/>
      <c r="T910" s="28"/>
      <c r="U910" s="117"/>
    </row>
    <row r="911" spans="1:21" ht="15" hidden="1">
      <c r="A911" s="116" t="s">
        <v>421</v>
      </c>
      <c r="B911" s="70" t="s">
        <v>5771</v>
      </c>
      <c r="C911" s="71" t="s">
        <v>6770</v>
      </c>
      <c r="D911" s="71" t="s">
        <v>6770</v>
      </c>
      <c r="E911" s="71" t="s">
        <v>6719</v>
      </c>
      <c r="F911" s="71">
        <v>3</v>
      </c>
      <c r="G911" s="73" t="s">
        <v>6704</v>
      </c>
      <c r="H911" s="74" t="s">
        <v>2273</v>
      </c>
      <c r="I911" s="37">
        <v>49475</v>
      </c>
      <c r="J911" s="38">
        <v>6357</v>
      </c>
      <c r="K911" s="98">
        <v>93</v>
      </c>
      <c r="L911" s="88">
        <v>1469.15</v>
      </c>
      <c r="M911" s="43">
        <f t="shared" si="95"/>
        <v>1.8797372000000001E-3</v>
      </c>
      <c r="N911" s="43">
        <f t="shared" si="96"/>
        <v>8.1336073999999994E-3</v>
      </c>
      <c r="O911" s="76">
        <f t="shared" si="97"/>
        <v>1.7117599999999999E-4</v>
      </c>
      <c r="P911" s="22">
        <f t="shared" si="98"/>
        <v>23142</v>
      </c>
      <c r="Q911" s="28"/>
      <c r="R911" s="28"/>
      <c r="S911" s="28"/>
      <c r="T911" s="28"/>
      <c r="U911" s="117"/>
    </row>
    <row r="912" spans="1:21" ht="15" hidden="1">
      <c r="A912" s="116" t="s">
        <v>422</v>
      </c>
      <c r="B912" s="70" t="s">
        <v>5772</v>
      </c>
      <c r="C912" s="71" t="s">
        <v>6770</v>
      </c>
      <c r="D912" s="71" t="s">
        <v>6770</v>
      </c>
      <c r="E912" s="71" t="s">
        <v>6721</v>
      </c>
      <c r="F912" s="71" t="s">
        <v>6714</v>
      </c>
      <c r="G912" s="73" t="s">
        <v>6703</v>
      </c>
      <c r="H912" s="74" t="s">
        <v>2274</v>
      </c>
      <c r="I912" s="37">
        <v>7076</v>
      </c>
      <c r="J912" s="38">
        <v>1090</v>
      </c>
      <c r="K912" s="98">
        <v>7</v>
      </c>
      <c r="L912" s="88">
        <v>950.33</v>
      </c>
      <c r="M912" s="43">
        <f t="shared" si="95"/>
        <v>9.8925940000000006E-4</v>
      </c>
      <c r="N912" s="43">
        <f t="shared" si="96"/>
        <v>1.1346507999999999E-3</v>
      </c>
      <c r="O912" s="76">
        <f t="shared" si="97"/>
        <v>2.38793E-5</v>
      </c>
      <c r="P912" s="22">
        <f t="shared" si="98"/>
        <v>3228</v>
      </c>
      <c r="Q912" s="28"/>
      <c r="R912" s="28"/>
      <c r="S912" s="28"/>
      <c r="T912" s="28"/>
      <c r="U912" s="117"/>
    </row>
    <row r="913" spans="1:21" ht="15" hidden="1">
      <c r="A913" s="116" t="s">
        <v>423</v>
      </c>
      <c r="B913" s="70" t="s">
        <v>5773</v>
      </c>
      <c r="C913" s="71" t="s">
        <v>6770</v>
      </c>
      <c r="D913" s="71" t="s">
        <v>6770</v>
      </c>
      <c r="E913" s="71" t="s">
        <v>6728</v>
      </c>
      <c r="F913" s="71">
        <v>3</v>
      </c>
      <c r="G913" s="73" t="s">
        <v>6704</v>
      </c>
      <c r="H913" s="74" t="s">
        <v>2275</v>
      </c>
      <c r="I913" s="37">
        <v>23111</v>
      </c>
      <c r="J913" s="38">
        <v>3303</v>
      </c>
      <c r="K913" s="98">
        <v>63</v>
      </c>
      <c r="L913" s="88">
        <v>1391.29</v>
      </c>
      <c r="M913" s="43">
        <f t="shared" si="95"/>
        <v>2.7259746000000001E-3</v>
      </c>
      <c r="N913" s="43">
        <f t="shared" si="96"/>
        <v>6.4716156000000002E-3</v>
      </c>
      <c r="O913" s="76">
        <f t="shared" si="97"/>
        <v>1.3619850000000001E-4</v>
      </c>
      <c r="P913" s="22">
        <f t="shared" si="98"/>
        <v>18414</v>
      </c>
      <c r="Q913" s="28"/>
      <c r="R913" s="28"/>
      <c r="S913" s="28"/>
      <c r="T913" s="28"/>
      <c r="U913" s="117"/>
    </row>
    <row r="914" spans="1:21" ht="15" hidden="1">
      <c r="A914" s="116" t="s">
        <v>424</v>
      </c>
      <c r="B914" s="70" t="s">
        <v>5774</v>
      </c>
      <c r="C914" s="71" t="s">
        <v>6770</v>
      </c>
      <c r="D914" s="71" t="s">
        <v>6772</v>
      </c>
      <c r="E914" s="71" t="s">
        <v>6711</v>
      </c>
      <c r="F914" s="71" t="s">
        <v>6712</v>
      </c>
      <c r="G914" s="73" t="s">
        <v>6702</v>
      </c>
      <c r="H914" s="74" t="s">
        <v>2276</v>
      </c>
      <c r="I914" s="37">
        <v>38972</v>
      </c>
      <c r="J914" s="38">
        <v>4917</v>
      </c>
      <c r="K914" s="98">
        <v>774</v>
      </c>
      <c r="L914" s="88">
        <v>1779.83</v>
      </c>
      <c r="M914" s="43">
        <f t="shared" si="95"/>
        <v>1.9860412599999999E-2</v>
      </c>
      <c r="N914" s="43">
        <f t="shared" si="96"/>
        <v>5.48668405E-2</v>
      </c>
      <c r="O914" s="76">
        <f t="shared" si="97"/>
        <v>1.1547015999999999E-3</v>
      </c>
      <c r="P914" s="22">
        <f t="shared" si="98"/>
        <v>156115</v>
      </c>
      <c r="Q914" s="28"/>
      <c r="R914" s="28"/>
      <c r="S914" s="28"/>
      <c r="T914" s="28"/>
      <c r="U914" s="117"/>
    </row>
    <row r="915" spans="1:21" ht="15" hidden="1">
      <c r="A915" s="116" t="s">
        <v>425</v>
      </c>
      <c r="B915" s="70" t="s">
        <v>5775</v>
      </c>
      <c r="C915" s="71" t="s">
        <v>6770</v>
      </c>
      <c r="D915" s="71" t="s">
        <v>6772</v>
      </c>
      <c r="E915" s="71" t="s">
        <v>6710</v>
      </c>
      <c r="F915" s="71">
        <v>3</v>
      </c>
      <c r="G915" s="73" t="s">
        <v>6704</v>
      </c>
      <c r="H915" s="74" t="s">
        <v>2277</v>
      </c>
      <c r="I915" s="37">
        <v>21486</v>
      </c>
      <c r="J915" s="38">
        <v>2900</v>
      </c>
      <c r="K915" s="98">
        <v>127</v>
      </c>
      <c r="L915" s="88">
        <v>1668.93</v>
      </c>
      <c r="M915" s="43">
        <f t="shared" si="95"/>
        <v>5.9108256E-3</v>
      </c>
      <c r="N915" s="43">
        <f t="shared" si="96"/>
        <v>1.02708886E-2</v>
      </c>
      <c r="O915" s="76">
        <f t="shared" si="97"/>
        <v>2.161562E-4</v>
      </c>
      <c r="P915" s="22">
        <f t="shared" si="98"/>
        <v>29224</v>
      </c>
      <c r="Q915" s="28"/>
      <c r="R915" s="28"/>
      <c r="S915" s="28"/>
      <c r="T915" s="28"/>
      <c r="U915" s="117"/>
    </row>
    <row r="916" spans="1:21" ht="15" hidden="1">
      <c r="A916" s="116" t="s">
        <v>426</v>
      </c>
      <c r="B916" s="70" t="s">
        <v>5776</v>
      </c>
      <c r="C916" s="71" t="s">
        <v>6770</v>
      </c>
      <c r="D916" s="71" t="s">
        <v>6772</v>
      </c>
      <c r="E916" s="71" t="s">
        <v>6715</v>
      </c>
      <c r="F916" s="71">
        <v>3</v>
      </c>
      <c r="G916" s="73" t="s">
        <v>6704</v>
      </c>
      <c r="H916" s="74" t="s">
        <v>2278</v>
      </c>
      <c r="I916" s="37">
        <v>13051</v>
      </c>
      <c r="J916" s="38">
        <v>1772</v>
      </c>
      <c r="K916" s="98">
        <v>49</v>
      </c>
      <c r="L916" s="88">
        <v>1349.28</v>
      </c>
      <c r="M916" s="43">
        <f t="shared" si="95"/>
        <v>3.7545015000000001E-3</v>
      </c>
      <c r="N916" s="43">
        <f t="shared" si="96"/>
        <v>4.9307604999999999E-3</v>
      </c>
      <c r="O916" s="76">
        <f t="shared" si="97"/>
        <v>1.0377040000000001E-4</v>
      </c>
      <c r="P916" s="22">
        <f t="shared" si="98"/>
        <v>14029</v>
      </c>
      <c r="Q916" s="28"/>
      <c r="R916" s="28"/>
      <c r="S916" s="28"/>
      <c r="T916" s="28"/>
      <c r="U916" s="117"/>
    </row>
    <row r="917" spans="1:21" ht="15" hidden="1">
      <c r="A917" s="116" t="s">
        <v>427</v>
      </c>
      <c r="B917" s="70" t="s">
        <v>5777</v>
      </c>
      <c r="C917" s="71" t="s">
        <v>6770</v>
      </c>
      <c r="D917" s="71" t="s">
        <v>6772</v>
      </c>
      <c r="E917" s="71" t="s">
        <v>6717</v>
      </c>
      <c r="F917" s="71">
        <v>3</v>
      </c>
      <c r="G917" s="73" t="s">
        <v>6704</v>
      </c>
      <c r="H917" s="74" t="s">
        <v>2279</v>
      </c>
      <c r="I917" s="37">
        <v>34340</v>
      </c>
      <c r="J917" s="38">
        <v>4861</v>
      </c>
      <c r="K917" s="98">
        <v>133</v>
      </c>
      <c r="L917" s="88">
        <v>1516.63</v>
      </c>
      <c r="M917" s="43">
        <f t="shared" si="95"/>
        <v>3.8730343000000001E-3</v>
      </c>
      <c r="N917" s="43">
        <f t="shared" si="96"/>
        <v>1.2413587800000001E-2</v>
      </c>
      <c r="O917" s="76">
        <f t="shared" si="97"/>
        <v>2.6125049999999999E-4</v>
      </c>
      <c r="P917" s="22">
        <f t="shared" si="98"/>
        <v>35321</v>
      </c>
      <c r="Q917" s="28"/>
      <c r="R917" s="28"/>
      <c r="S917" s="28"/>
      <c r="T917" s="28"/>
      <c r="U917" s="117"/>
    </row>
    <row r="918" spans="1:21" ht="15" hidden="1">
      <c r="A918" s="116" t="s">
        <v>428</v>
      </c>
      <c r="B918" s="70" t="s">
        <v>5778</v>
      </c>
      <c r="C918" s="71" t="s">
        <v>6770</v>
      </c>
      <c r="D918" s="71" t="s">
        <v>6772</v>
      </c>
      <c r="E918" s="71" t="s">
        <v>6719</v>
      </c>
      <c r="F918" s="71" t="s">
        <v>6714</v>
      </c>
      <c r="G918" s="73" t="s">
        <v>6703</v>
      </c>
      <c r="H918" s="74" t="s">
        <v>6906</v>
      </c>
      <c r="I918" s="37">
        <v>8170</v>
      </c>
      <c r="J918" s="38">
        <v>1301</v>
      </c>
      <c r="K918" s="98">
        <v>26</v>
      </c>
      <c r="L918" s="88">
        <v>1117.46</v>
      </c>
      <c r="M918" s="43">
        <f t="shared" si="95"/>
        <v>3.1823745000000001E-3</v>
      </c>
      <c r="N918" s="43">
        <f t="shared" si="96"/>
        <v>3.7050715000000001E-3</v>
      </c>
      <c r="O918" s="76">
        <f t="shared" si="97"/>
        <v>7.7975100000000005E-5</v>
      </c>
      <c r="P918" s="22">
        <f t="shared" si="98"/>
        <v>10542</v>
      </c>
      <c r="Q918" s="28"/>
      <c r="R918" s="28"/>
      <c r="S918" s="28"/>
      <c r="T918" s="28"/>
      <c r="U918" s="117"/>
    </row>
    <row r="919" spans="1:21" ht="15" hidden="1">
      <c r="A919" s="116" t="s">
        <v>429</v>
      </c>
      <c r="B919" s="70" t="s">
        <v>5779</v>
      </c>
      <c r="C919" s="71" t="s">
        <v>6770</v>
      </c>
      <c r="D919" s="71" t="s">
        <v>6772</v>
      </c>
      <c r="E919" s="71" t="s">
        <v>6721</v>
      </c>
      <c r="F919" s="71" t="s">
        <v>6714</v>
      </c>
      <c r="G919" s="73" t="s">
        <v>6703</v>
      </c>
      <c r="H919" s="74" t="s">
        <v>2276</v>
      </c>
      <c r="I919" s="37">
        <v>18208</v>
      </c>
      <c r="J919" s="38">
        <v>2657</v>
      </c>
      <c r="K919" s="98">
        <v>71</v>
      </c>
      <c r="L919" s="88">
        <v>1516.49</v>
      </c>
      <c r="M919" s="43">
        <f t="shared" si="95"/>
        <v>3.8993847999999999E-3</v>
      </c>
      <c r="N919" s="43">
        <f t="shared" si="96"/>
        <v>6.8320037000000004E-3</v>
      </c>
      <c r="O919" s="76">
        <f t="shared" si="97"/>
        <v>1.4378310000000001E-4</v>
      </c>
      <c r="P919" s="22">
        <f t="shared" si="98"/>
        <v>19439</v>
      </c>
      <c r="Q919" s="28"/>
      <c r="R919" s="28"/>
      <c r="S919" s="28"/>
      <c r="T919" s="28"/>
      <c r="U919" s="117"/>
    </row>
    <row r="920" spans="1:21" ht="15" hidden="1">
      <c r="A920" s="116" t="s">
        <v>430</v>
      </c>
      <c r="B920" s="70" t="s">
        <v>5780</v>
      </c>
      <c r="C920" s="71" t="s">
        <v>6770</v>
      </c>
      <c r="D920" s="71" t="s">
        <v>6772</v>
      </c>
      <c r="E920" s="71" t="s">
        <v>6728</v>
      </c>
      <c r="F920" s="71" t="s">
        <v>6714</v>
      </c>
      <c r="G920" s="73" t="s">
        <v>6703</v>
      </c>
      <c r="H920" s="74" t="s">
        <v>2280</v>
      </c>
      <c r="I920" s="37">
        <v>4303</v>
      </c>
      <c r="J920" s="38">
        <v>653</v>
      </c>
      <c r="K920" s="98">
        <v>9</v>
      </c>
      <c r="L920" s="88">
        <v>1131.5999999999999</v>
      </c>
      <c r="M920" s="43">
        <f t="shared" si="95"/>
        <v>2.0915640000000002E-3</v>
      </c>
      <c r="N920" s="43">
        <f t="shared" si="96"/>
        <v>1.2069558000000001E-3</v>
      </c>
      <c r="O920" s="76">
        <f t="shared" si="97"/>
        <v>2.5401E-5</v>
      </c>
      <c r="P920" s="22">
        <f t="shared" si="98"/>
        <v>3434</v>
      </c>
      <c r="Q920" s="28"/>
      <c r="R920" s="28"/>
      <c r="S920" s="28"/>
      <c r="T920" s="28"/>
      <c r="U920" s="117"/>
    </row>
    <row r="921" spans="1:21" ht="15" hidden="1">
      <c r="A921" s="116" t="s">
        <v>431</v>
      </c>
      <c r="B921" s="70" t="s">
        <v>5781</v>
      </c>
      <c r="C921" s="71" t="s">
        <v>6770</v>
      </c>
      <c r="D921" s="71" t="s">
        <v>6772</v>
      </c>
      <c r="E921" s="71" t="s">
        <v>6752</v>
      </c>
      <c r="F921" s="71" t="s">
        <v>6714</v>
      </c>
      <c r="G921" s="73" t="s">
        <v>6703</v>
      </c>
      <c r="H921" s="74" t="s">
        <v>2281</v>
      </c>
      <c r="I921" s="37">
        <v>6726</v>
      </c>
      <c r="J921" s="38">
        <v>992</v>
      </c>
      <c r="K921" s="98">
        <v>22</v>
      </c>
      <c r="L921" s="88">
        <v>1109.5</v>
      </c>
      <c r="M921" s="43">
        <f t="shared" si="95"/>
        <v>3.2708889999999999E-3</v>
      </c>
      <c r="N921" s="43">
        <f t="shared" si="96"/>
        <v>2.9244902000000001E-3</v>
      </c>
      <c r="O921" s="76">
        <f t="shared" si="97"/>
        <v>6.15474E-5</v>
      </c>
      <c r="P921" s="22">
        <f t="shared" si="98"/>
        <v>8321</v>
      </c>
      <c r="Q921" s="28"/>
      <c r="R921" s="28"/>
      <c r="S921" s="28"/>
      <c r="T921" s="28"/>
      <c r="U921" s="117"/>
    </row>
    <row r="922" spans="1:21" ht="15" hidden="1">
      <c r="A922" s="116" t="s">
        <v>432</v>
      </c>
      <c r="B922" s="70" t="s">
        <v>5782</v>
      </c>
      <c r="C922" s="71" t="s">
        <v>6770</v>
      </c>
      <c r="D922" s="71" t="s">
        <v>6772</v>
      </c>
      <c r="E922" s="71" t="s">
        <v>6754</v>
      </c>
      <c r="F922" s="71">
        <v>3</v>
      </c>
      <c r="G922" s="73" t="s">
        <v>6704</v>
      </c>
      <c r="H922" s="74" t="s">
        <v>2282</v>
      </c>
      <c r="I922" s="37">
        <v>9325</v>
      </c>
      <c r="J922" s="38">
        <v>1322</v>
      </c>
      <c r="K922" s="98">
        <v>67</v>
      </c>
      <c r="L922" s="88">
        <v>1449.04</v>
      </c>
      <c r="M922" s="43">
        <f t="shared" si="95"/>
        <v>7.1849864999999997E-3</v>
      </c>
      <c r="N922" s="43">
        <f t="shared" si="96"/>
        <v>6.5550655000000003E-3</v>
      </c>
      <c r="O922" s="76">
        <f t="shared" si="97"/>
        <v>1.379548E-4</v>
      </c>
      <c r="P922" s="22">
        <f t="shared" si="98"/>
        <v>18651</v>
      </c>
      <c r="Q922" s="28"/>
      <c r="R922" s="28"/>
      <c r="S922" s="28"/>
      <c r="T922" s="28"/>
      <c r="U922" s="117"/>
    </row>
    <row r="923" spans="1:21" ht="15" hidden="1">
      <c r="A923" s="116" t="s">
        <v>433</v>
      </c>
      <c r="B923" s="70" t="s">
        <v>5783</v>
      </c>
      <c r="C923" s="71" t="s">
        <v>6770</v>
      </c>
      <c r="D923" s="71" t="s">
        <v>6774</v>
      </c>
      <c r="E923" s="71" t="s">
        <v>6711</v>
      </c>
      <c r="F923" s="71" t="s">
        <v>6714</v>
      </c>
      <c r="G923" s="73" t="s">
        <v>6703</v>
      </c>
      <c r="H923" s="74" t="s">
        <v>2283</v>
      </c>
      <c r="I923" s="37">
        <v>8978</v>
      </c>
      <c r="J923" s="38">
        <v>1367</v>
      </c>
      <c r="K923" s="98">
        <v>10</v>
      </c>
      <c r="L923" s="88">
        <v>892.65</v>
      </c>
      <c r="M923" s="43">
        <f t="shared" ref="M923:M954" si="99" xml:space="preserve"> ROUNDDOWN(K923/I923,10)</f>
        <v>1.1138337999999999E-3</v>
      </c>
      <c r="N923" s="43">
        <f t="shared" ref="N923:N954" si="100">ROUNDDOWN(J923*M923/L923,10)</f>
        <v>1.7057197999999999E-3</v>
      </c>
      <c r="O923" s="76">
        <f t="shared" ref="O923:O954" si="101">ROUNDDOWN(N923/$N$2499,10)</f>
        <v>3.58977E-5</v>
      </c>
      <c r="P923" s="22">
        <f t="shared" si="98"/>
        <v>4853</v>
      </c>
      <c r="Q923" s="28"/>
      <c r="R923" s="28"/>
      <c r="S923" s="28"/>
      <c r="T923" s="28"/>
      <c r="U923" s="117"/>
    </row>
    <row r="924" spans="1:21" ht="15" hidden="1">
      <c r="A924" s="116" t="s">
        <v>434</v>
      </c>
      <c r="B924" s="70" t="s">
        <v>5784</v>
      </c>
      <c r="C924" s="71" t="s">
        <v>6770</v>
      </c>
      <c r="D924" s="71" t="s">
        <v>6774</v>
      </c>
      <c r="E924" s="71" t="s">
        <v>6710</v>
      </c>
      <c r="F924" s="71" t="s">
        <v>6714</v>
      </c>
      <c r="G924" s="73" t="s">
        <v>6703</v>
      </c>
      <c r="H924" s="74" t="s">
        <v>2284</v>
      </c>
      <c r="I924" s="37">
        <v>5573</v>
      </c>
      <c r="J924" s="38">
        <v>776</v>
      </c>
      <c r="K924" s="98">
        <v>39</v>
      </c>
      <c r="L924" s="88">
        <v>863.6</v>
      </c>
      <c r="M924" s="43">
        <f t="shared" si="99"/>
        <v>6.9980260999999997E-3</v>
      </c>
      <c r="N924" s="43">
        <f t="shared" si="100"/>
        <v>6.2881752999999997E-3</v>
      </c>
      <c r="O924" s="76">
        <f t="shared" si="101"/>
        <v>1.3233790000000001E-4</v>
      </c>
      <c r="P924" s="22">
        <f t="shared" si="98"/>
        <v>17892</v>
      </c>
      <c r="Q924" s="28"/>
      <c r="R924" s="28"/>
      <c r="S924" s="28"/>
      <c r="T924" s="28"/>
      <c r="U924" s="117"/>
    </row>
    <row r="925" spans="1:21" ht="15" hidden="1">
      <c r="A925" s="118" t="s">
        <v>1986</v>
      </c>
      <c r="B925" s="70" t="s">
        <v>5785</v>
      </c>
      <c r="C925" s="71" t="s">
        <v>6770</v>
      </c>
      <c r="D925" s="71" t="s">
        <v>6774</v>
      </c>
      <c r="E925" s="71" t="s">
        <v>6715</v>
      </c>
      <c r="F925" s="71">
        <v>3</v>
      </c>
      <c r="G925" s="73" t="s">
        <v>6704</v>
      </c>
      <c r="H925" s="74" t="s">
        <v>2285</v>
      </c>
      <c r="I925" s="37">
        <v>5741</v>
      </c>
      <c r="J925" s="38">
        <v>820</v>
      </c>
      <c r="K925" s="98">
        <v>24</v>
      </c>
      <c r="L925" s="88">
        <v>869.92</v>
      </c>
      <c r="M925" s="43">
        <f t="shared" si="99"/>
        <v>4.1804562999999996E-3</v>
      </c>
      <c r="N925" s="43">
        <f t="shared" si="100"/>
        <v>3.9405624999999996E-3</v>
      </c>
      <c r="O925" s="76">
        <f t="shared" si="101"/>
        <v>8.2931199999999996E-5</v>
      </c>
      <c r="P925" s="22">
        <f t="shared" si="98"/>
        <v>11212</v>
      </c>
      <c r="Q925" s="28"/>
      <c r="R925" s="28"/>
      <c r="S925" s="28"/>
      <c r="T925" s="28"/>
      <c r="U925" s="117"/>
    </row>
    <row r="926" spans="1:21" ht="15" hidden="1">
      <c r="A926" s="116" t="s">
        <v>435</v>
      </c>
      <c r="B926" s="70" t="s">
        <v>5786</v>
      </c>
      <c r="C926" s="71" t="s">
        <v>6770</v>
      </c>
      <c r="D926" s="71" t="s">
        <v>6774</v>
      </c>
      <c r="E926" s="71" t="s">
        <v>6717</v>
      </c>
      <c r="F926" s="71" t="s">
        <v>6714</v>
      </c>
      <c r="G926" s="73" t="s">
        <v>6703</v>
      </c>
      <c r="H926" s="74" t="s">
        <v>2286</v>
      </c>
      <c r="I926" s="37">
        <v>3661</v>
      </c>
      <c r="J926" s="38">
        <v>555</v>
      </c>
      <c r="K926" s="98">
        <v>8</v>
      </c>
      <c r="L926" s="88">
        <v>646.16999999999996</v>
      </c>
      <c r="M926" s="43">
        <f t="shared" si="99"/>
        <v>2.1851953000000001E-3</v>
      </c>
      <c r="N926" s="43">
        <f t="shared" si="100"/>
        <v>1.8768796999999999E-3</v>
      </c>
      <c r="O926" s="76">
        <f t="shared" si="101"/>
        <v>3.9499899999999998E-5</v>
      </c>
      <c r="P926" s="22">
        <f t="shared" si="98"/>
        <v>5340</v>
      </c>
      <c r="Q926" s="28"/>
      <c r="R926" s="28"/>
      <c r="S926" s="28"/>
      <c r="T926" s="28"/>
      <c r="U926" s="117"/>
    </row>
    <row r="927" spans="1:21" ht="15" hidden="1">
      <c r="A927" s="116" t="s">
        <v>436</v>
      </c>
      <c r="B927" s="70" t="s">
        <v>5787</v>
      </c>
      <c r="C927" s="71" t="s">
        <v>6770</v>
      </c>
      <c r="D927" s="71" t="s">
        <v>6774</v>
      </c>
      <c r="E927" s="71" t="s">
        <v>6719</v>
      </c>
      <c r="F927" s="71">
        <v>3</v>
      </c>
      <c r="G927" s="73" t="s">
        <v>6704</v>
      </c>
      <c r="H927" s="74" t="s">
        <v>2287</v>
      </c>
      <c r="I927" s="37">
        <v>16261</v>
      </c>
      <c r="J927" s="38">
        <v>2349</v>
      </c>
      <c r="K927" s="98">
        <v>4</v>
      </c>
      <c r="L927" s="88">
        <v>1220.3</v>
      </c>
      <c r="M927" s="43">
        <f t="shared" si="99"/>
        <v>2.4598730000000002E-4</v>
      </c>
      <c r="N927" s="43">
        <f t="shared" si="100"/>
        <v>4.7350989999999998E-4</v>
      </c>
      <c r="O927" s="76">
        <f t="shared" si="101"/>
        <v>9.9652000000000007E-6</v>
      </c>
      <c r="P927" s="22">
        <f t="shared" si="98"/>
        <v>1347</v>
      </c>
      <c r="Q927" s="28"/>
      <c r="R927" s="28"/>
      <c r="S927" s="28"/>
      <c r="T927" s="28"/>
      <c r="U927" s="117"/>
    </row>
    <row r="928" spans="1:21" ht="15" hidden="1">
      <c r="A928" s="116" t="s">
        <v>437</v>
      </c>
      <c r="B928" s="70" t="s">
        <v>5791</v>
      </c>
      <c r="C928" s="71" t="s">
        <v>6770</v>
      </c>
      <c r="D928" s="71" t="s">
        <v>6774</v>
      </c>
      <c r="E928" s="71" t="s">
        <v>6721</v>
      </c>
      <c r="F928" s="71" t="s">
        <v>6714</v>
      </c>
      <c r="G928" s="73" t="s">
        <v>6703</v>
      </c>
      <c r="H928" s="74" t="s">
        <v>2288</v>
      </c>
      <c r="I928" s="37">
        <v>3434</v>
      </c>
      <c r="J928" s="38">
        <v>524</v>
      </c>
      <c r="K928" s="98">
        <v>3</v>
      </c>
      <c r="L928" s="88">
        <v>919.51</v>
      </c>
      <c r="M928" s="43">
        <f t="shared" si="99"/>
        <v>8.7361670000000004E-4</v>
      </c>
      <c r="N928" s="43">
        <f t="shared" si="100"/>
        <v>4.9784679999999998E-4</v>
      </c>
      <c r="O928" s="76">
        <f t="shared" si="101"/>
        <v>1.0477400000000001E-5</v>
      </c>
      <c r="P928" s="22">
        <f t="shared" si="98"/>
        <v>1416</v>
      </c>
      <c r="Q928" s="28"/>
      <c r="R928" s="28"/>
      <c r="S928" s="28"/>
      <c r="T928" s="28"/>
      <c r="U928" s="117"/>
    </row>
    <row r="929" spans="1:21" ht="15" hidden="1">
      <c r="A929" s="116" t="s">
        <v>438</v>
      </c>
      <c r="B929" s="70" t="s">
        <v>5792</v>
      </c>
      <c r="C929" s="71" t="s">
        <v>6770</v>
      </c>
      <c r="D929" s="71" t="s">
        <v>6806</v>
      </c>
      <c r="E929" s="71" t="s">
        <v>6711</v>
      </c>
      <c r="F929" s="71" t="s">
        <v>6712</v>
      </c>
      <c r="G929" s="73" t="s">
        <v>6702</v>
      </c>
      <c r="H929" s="74" t="s">
        <v>2289</v>
      </c>
      <c r="I929" s="37">
        <v>5351</v>
      </c>
      <c r="J929" s="38">
        <v>806</v>
      </c>
      <c r="K929" s="98">
        <v>37</v>
      </c>
      <c r="L929" s="88">
        <v>1341.92</v>
      </c>
      <c r="M929" s="43">
        <f t="shared" si="99"/>
        <v>6.9145954000000001E-3</v>
      </c>
      <c r="N929" s="43">
        <f t="shared" si="100"/>
        <v>4.1531266999999998E-3</v>
      </c>
      <c r="O929" s="76">
        <f t="shared" si="101"/>
        <v>8.74047E-5</v>
      </c>
      <c r="P929" s="22">
        <f t="shared" si="98"/>
        <v>11817</v>
      </c>
      <c r="Q929" s="28"/>
      <c r="R929" s="28"/>
      <c r="S929" s="28"/>
      <c r="T929" s="28"/>
      <c r="U929" s="117"/>
    </row>
    <row r="930" spans="1:21" ht="15" hidden="1">
      <c r="A930" s="116" t="s">
        <v>439</v>
      </c>
      <c r="B930" s="70" t="s">
        <v>5793</v>
      </c>
      <c r="C930" s="71" t="s">
        <v>6770</v>
      </c>
      <c r="D930" s="71" t="s">
        <v>6806</v>
      </c>
      <c r="E930" s="71" t="s">
        <v>6710</v>
      </c>
      <c r="F930" s="71" t="s">
        <v>6712</v>
      </c>
      <c r="G930" s="73" t="s">
        <v>6702</v>
      </c>
      <c r="H930" s="74" t="s">
        <v>2290</v>
      </c>
      <c r="I930" s="37">
        <v>9365</v>
      </c>
      <c r="J930" s="38">
        <v>1405</v>
      </c>
      <c r="K930" s="98">
        <v>79</v>
      </c>
      <c r="L930" s="88">
        <v>1569.15</v>
      </c>
      <c r="M930" s="43">
        <f t="shared" si="99"/>
        <v>8.4356646999999996E-3</v>
      </c>
      <c r="N930" s="43">
        <f t="shared" si="100"/>
        <v>7.5532031999999997E-3</v>
      </c>
      <c r="O930" s="76">
        <f t="shared" si="101"/>
        <v>1.5896110000000001E-4</v>
      </c>
      <c r="P930" s="22">
        <f t="shared" si="98"/>
        <v>21491</v>
      </c>
      <c r="Q930" s="28"/>
      <c r="R930" s="28"/>
      <c r="S930" s="28"/>
      <c r="T930" s="28"/>
      <c r="U930" s="117"/>
    </row>
    <row r="931" spans="1:21" ht="15" hidden="1">
      <c r="A931" s="116" t="s">
        <v>440</v>
      </c>
      <c r="B931" s="70" t="s">
        <v>5794</v>
      </c>
      <c r="C931" s="71" t="s">
        <v>6770</v>
      </c>
      <c r="D931" s="71" t="s">
        <v>6806</v>
      </c>
      <c r="E931" s="71" t="s">
        <v>6715</v>
      </c>
      <c r="F931" s="71" t="s">
        <v>6714</v>
      </c>
      <c r="G931" s="73" t="s">
        <v>6703</v>
      </c>
      <c r="H931" s="74" t="s">
        <v>2291</v>
      </c>
      <c r="I931" s="37">
        <v>8863</v>
      </c>
      <c r="J931" s="38">
        <v>1643</v>
      </c>
      <c r="K931" s="98">
        <v>9</v>
      </c>
      <c r="L931" s="88">
        <v>573.72</v>
      </c>
      <c r="M931" s="43">
        <f t="shared" si="99"/>
        <v>1.0154574999999999E-3</v>
      </c>
      <c r="N931" s="43">
        <f t="shared" si="100"/>
        <v>2.9080328999999999E-3</v>
      </c>
      <c r="O931" s="76">
        <f t="shared" si="101"/>
        <v>6.1200999999999999E-5</v>
      </c>
      <c r="P931" s="22">
        <f t="shared" si="98"/>
        <v>8274</v>
      </c>
      <c r="Q931" s="28"/>
      <c r="R931" s="28"/>
      <c r="S931" s="28"/>
      <c r="T931" s="28"/>
      <c r="U931" s="117"/>
    </row>
    <row r="932" spans="1:21" ht="15" hidden="1">
      <c r="A932" s="116" t="s">
        <v>441</v>
      </c>
      <c r="B932" s="70" t="s">
        <v>5795</v>
      </c>
      <c r="C932" s="71" t="s">
        <v>6770</v>
      </c>
      <c r="D932" s="71" t="s">
        <v>6806</v>
      </c>
      <c r="E932" s="71" t="s">
        <v>6717</v>
      </c>
      <c r="F932" s="71" t="s">
        <v>6714</v>
      </c>
      <c r="G932" s="73" t="s">
        <v>6703</v>
      </c>
      <c r="H932" s="74" t="s">
        <v>2292</v>
      </c>
      <c r="I932" s="37">
        <v>6819</v>
      </c>
      <c r="J932" s="38">
        <v>1312</v>
      </c>
      <c r="K932" s="98">
        <v>23</v>
      </c>
      <c r="L932" s="88">
        <v>612.12</v>
      </c>
      <c r="M932" s="43">
        <f t="shared" si="99"/>
        <v>3.3729285E-3</v>
      </c>
      <c r="N932" s="43">
        <f t="shared" si="100"/>
        <v>7.2294357E-3</v>
      </c>
      <c r="O932" s="76">
        <f t="shared" si="101"/>
        <v>1.5214720000000001E-4</v>
      </c>
      <c r="P932" s="22">
        <f t="shared" si="98"/>
        <v>20570</v>
      </c>
      <c r="Q932" s="28"/>
      <c r="R932" s="28"/>
      <c r="S932" s="28"/>
      <c r="T932" s="28"/>
      <c r="U932" s="117"/>
    </row>
    <row r="933" spans="1:21" ht="15" hidden="1">
      <c r="A933" s="116" t="s">
        <v>442</v>
      </c>
      <c r="B933" s="70" t="s">
        <v>5796</v>
      </c>
      <c r="C933" s="71" t="s">
        <v>6770</v>
      </c>
      <c r="D933" s="71" t="s">
        <v>6806</v>
      </c>
      <c r="E933" s="71" t="s">
        <v>6719</v>
      </c>
      <c r="F933" s="71" t="s">
        <v>6714</v>
      </c>
      <c r="G933" s="73" t="s">
        <v>6703</v>
      </c>
      <c r="H933" s="74" t="s">
        <v>2289</v>
      </c>
      <c r="I933" s="37">
        <v>11040</v>
      </c>
      <c r="J933" s="38">
        <v>2009</v>
      </c>
      <c r="K933" s="98">
        <v>22</v>
      </c>
      <c r="L933" s="88">
        <v>771.88</v>
      </c>
      <c r="M933" s="43">
        <f t="shared" si="99"/>
        <v>1.9927536000000001E-3</v>
      </c>
      <c r="N933" s="43">
        <f t="shared" si="100"/>
        <v>5.1866118000000001E-3</v>
      </c>
      <c r="O933" s="76">
        <f t="shared" si="101"/>
        <v>1.091549E-4</v>
      </c>
      <c r="P933" s="22">
        <f t="shared" si="98"/>
        <v>14757</v>
      </c>
      <c r="Q933" s="28"/>
      <c r="R933" s="28"/>
      <c r="S933" s="28"/>
      <c r="T933" s="28"/>
      <c r="U933" s="117"/>
    </row>
    <row r="934" spans="1:21" ht="15" hidden="1">
      <c r="A934" s="116" t="s">
        <v>443</v>
      </c>
      <c r="B934" s="70" t="s">
        <v>5797</v>
      </c>
      <c r="C934" s="71" t="s">
        <v>6770</v>
      </c>
      <c r="D934" s="71" t="s">
        <v>6806</v>
      </c>
      <c r="E934" s="71" t="s">
        <v>6721</v>
      </c>
      <c r="F934" s="71">
        <v>3</v>
      </c>
      <c r="G934" s="73" t="s">
        <v>6704</v>
      </c>
      <c r="H934" s="74" t="s">
        <v>2293</v>
      </c>
      <c r="I934" s="37">
        <v>16248</v>
      </c>
      <c r="J934" s="38">
        <v>2603</v>
      </c>
      <c r="K934" s="98">
        <v>185</v>
      </c>
      <c r="L934" s="88">
        <v>1030.68</v>
      </c>
      <c r="M934" s="43">
        <f t="shared" si="99"/>
        <v>1.1386016699999999E-2</v>
      </c>
      <c r="N934" s="43">
        <f t="shared" si="100"/>
        <v>2.8755580199999999E-2</v>
      </c>
      <c r="O934" s="76">
        <f t="shared" si="101"/>
        <v>6.0517630000000002E-4</v>
      </c>
      <c r="P934" s="22">
        <f t="shared" si="98"/>
        <v>81819</v>
      </c>
      <c r="Q934" s="28"/>
      <c r="R934" s="28"/>
      <c r="S934" s="28"/>
      <c r="T934" s="28"/>
      <c r="U934" s="117"/>
    </row>
    <row r="935" spans="1:21" ht="15" hidden="1">
      <c r="A935" s="116" t="s">
        <v>444</v>
      </c>
      <c r="B935" s="70" t="s">
        <v>5798</v>
      </c>
      <c r="C935" s="71" t="s">
        <v>6770</v>
      </c>
      <c r="D935" s="71" t="s">
        <v>6806</v>
      </c>
      <c r="E935" s="71" t="s">
        <v>6728</v>
      </c>
      <c r="F935" s="71" t="s">
        <v>6714</v>
      </c>
      <c r="G935" s="73" t="s">
        <v>6703</v>
      </c>
      <c r="H935" s="74" t="s">
        <v>2294</v>
      </c>
      <c r="I935" s="37">
        <v>11799</v>
      </c>
      <c r="J935" s="38">
        <v>1813</v>
      </c>
      <c r="K935" s="98">
        <v>35</v>
      </c>
      <c r="L935" s="88">
        <v>881.65</v>
      </c>
      <c r="M935" s="43">
        <f t="shared" si="99"/>
        <v>2.9663530000000001E-3</v>
      </c>
      <c r="N935" s="43">
        <f t="shared" si="100"/>
        <v>6.0999239E-3</v>
      </c>
      <c r="O935" s="76">
        <f t="shared" si="101"/>
        <v>1.2837610000000001E-4</v>
      </c>
      <c r="P935" s="22">
        <f t="shared" si="98"/>
        <v>17356</v>
      </c>
      <c r="Q935" s="28"/>
      <c r="R935" s="28"/>
      <c r="S935" s="28"/>
      <c r="T935" s="28"/>
      <c r="U935" s="117"/>
    </row>
    <row r="936" spans="1:21" ht="15" hidden="1">
      <c r="A936" s="116" t="s">
        <v>445</v>
      </c>
      <c r="B936" s="70" t="s">
        <v>5799</v>
      </c>
      <c r="C936" s="71" t="s">
        <v>6770</v>
      </c>
      <c r="D936" s="71" t="s">
        <v>6806</v>
      </c>
      <c r="E936" s="71" t="s">
        <v>6752</v>
      </c>
      <c r="F936" s="71" t="s">
        <v>6714</v>
      </c>
      <c r="G936" s="73" t="s">
        <v>6703</v>
      </c>
      <c r="H936" s="74" t="s">
        <v>2295</v>
      </c>
      <c r="I936" s="37">
        <v>9091</v>
      </c>
      <c r="J936" s="38">
        <v>1563</v>
      </c>
      <c r="K936" s="98">
        <v>72</v>
      </c>
      <c r="L936" s="88">
        <v>841.93</v>
      </c>
      <c r="M936" s="43">
        <f t="shared" si="99"/>
        <v>7.9199208000000007E-3</v>
      </c>
      <c r="N936" s="43">
        <f t="shared" si="100"/>
        <v>1.4702928000000001E-2</v>
      </c>
      <c r="O936" s="76">
        <f t="shared" si="101"/>
        <v>3.0943080000000003E-4</v>
      </c>
      <c r="P936" s="22">
        <f t="shared" si="98"/>
        <v>41835</v>
      </c>
      <c r="Q936" s="28"/>
      <c r="R936" s="28"/>
      <c r="S936" s="28"/>
      <c r="T936" s="28"/>
      <c r="U936" s="117"/>
    </row>
    <row r="937" spans="1:21" ht="15" hidden="1">
      <c r="A937" s="116" t="s">
        <v>446</v>
      </c>
      <c r="B937" s="70" t="s">
        <v>5800</v>
      </c>
      <c r="C937" s="71" t="s">
        <v>6770</v>
      </c>
      <c r="D937" s="71" t="s">
        <v>6806</v>
      </c>
      <c r="E937" s="71" t="s">
        <v>6754</v>
      </c>
      <c r="F937" s="71" t="s">
        <v>6714</v>
      </c>
      <c r="G937" s="73" t="s">
        <v>6703</v>
      </c>
      <c r="H937" s="74" t="s">
        <v>2296</v>
      </c>
      <c r="I937" s="37">
        <v>5608</v>
      </c>
      <c r="J937" s="38">
        <v>894</v>
      </c>
      <c r="K937" s="98">
        <v>60</v>
      </c>
      <c r="L937" s="88">
        <v>922.93</v>
      </c>
      <c r="M937" s="43">
        <f t="shared" si="99"/>
        <v>1.06990014E-2</v>
      </c>
      <c r="N937" s="43">
        <f t="shared" si="100"/>
        <v>1.0363632399999999E-2</v>
      </c>
      <c r="O937" s="76">
        <f t="shared" si="101"/>
        <v>2.1810810000000001E-4</v>
      </c>
      <c r="P937" s="22">
        <f t="shared" si="98"/>
        <v>29488</v>
      </c>
      <c r="Q937" s="28"/>
      <c r="R937" s="28"/>
      <c r="S937" s="28"/>
      <c r="T937" s="28"/>
      <c r="U937" s="117"/>
    </row>
    <row r="938" spans="1:21" ht="15" hidden="1">
      <c r="A938" s="116" t="s">
        <v>447</v>
      </c>
      <c r="B938" s="70" t="s">
        <v>5801</v>
      </c>
      <c r="C938" s="71" t="s">
        <v>6770</v>
      </c>
      <c r="D938" s="71" t="s">
        <v>6810</v>
      </c>
      <c r="E938" s="71" t="s">
        <v>6711</v>
      </c>
      <c r="F938" s="71">
        <v>3</v>
      </c>
      <c r="G938" s="73" t="s">
        <v>6704</v>
      </c>
      <c r="H938" s="74" t="s">
        <v>2297</v>
      </c>
      <c r="I938" s="37">
        <v>11202</v>
      </c>
      <c r="J938" s="38">
        <v>1938</v>
      </c>
      <c r="K938" s="98">
        <v>144</v>
      </c>
      <c r="L938" s="88">
        <v>791.41</v>
      </c>
      <c r="M938" s="43">
        <f t="shared" si="99"/>
        <v>1.28548473E-2</v>
      </c>
      <c r="N938" s="43">
        <f t="shared" si="100"/>
        <v>3.1478871899999997E-2</v>
      </c>
      <c r="O938" s="76">
        <f t="shared" si="101"/>
        <v>6.6248939999999997E-4</v>
      </c>
      <c r="P938" s="22">
        <f t="shared" si="98"/>
        <v>89568</v>
      </c>
      <c r="Q938" s="28"/>
      <c r="R938" s="28"/>
      <c r="S938" s="28"/>
      <c r="T938" s="28"/>
      <c r="U938" s="117"/>
    </row>
    <row r="939" spans="1:21" ht="15" hidden="1">
      <c r="A939" s="116" t="s">
        <v>448</v>
      </c>
      <c r="B939" s="70" t="s">
        <v>5802</v>
      </c>
      <c r="C939" s="71" t="s">
        <v>6770</v>
      </c>
      <c r="D939" s="71" t="s">
        <v>6810</v>
      </c>
      <c r="E939" s="71" t="s">
        <v>6710</v>
      </c>
      <c r="F939" s="71" t="s">
        <v>6714</v>
      </c>
      <c r="G939" s="73" t="s">
        <v>6703</v>
      </c>
      <c r="H939" s="74" t="s">
        <v>2298</v>
      </c>
      <c r="I939" s="37">
        <v>8833</v>
      </c>
      <c r="J939" s="38">
        <v>1519</v>
      </c>
      <c r="K939" s="98">
        <v>42</v>
      </c>
      <c r="L939" s="88">
        <v>554.22</v>
      </c>
      <c r="M939" s="43">
        <f t="shared" si="99"/>
        <v>4.7548963999999999E-3</v>
      </c>
      <c r="N939" s="43">
        <f t="shared" si="100"/>
        <v>1.3032167000000001E-2</v>
      </c>
      <c r="O939" s="76">
        <f t="shared" si="101"/>
        <v>2.7426879999999999E-4</v>
      </c>
      <c r="P939" s="22">
        <f t="shared" si="98"/>
        <v>37081</v>
      </c>
      <c r="Q939" s="28"/>
      <c r="R939" s="28"/>
      <c r="S939" s="28"/>
      <c r="T939" s="28"/>
      <c r="U939" s="117"/>
    </row>
    <row r="940" spans="1:21" ht="15" hidden="1">
      <c r="A940" s="116" t="s">
        <v>449</v>
      </c>
      <c r="B940" s="70" t="s">
        <v>5803</v>
      </c>
      <c r="C940" s="71" t="s">
        <v>6770</v>
      </c>
      <c r="D940" s="71" t="s">
        <v>6810</v>
      </c>
      <c r="E940" s="71" t="s">
        <v>6715</v>
      </c>
      <c r="F940" s="71" t="s">
        <v>6714</v>
      </c>
      <c r="G940" s="73" t="s">
        <v>6703</v>
      </c>
      <c r="H940" s="74" t="s">
        <v>2299</v>
      </c>
      <c r="I940" s="37">
        <v>15086</v>
      </c>
      <c r="J940" s="38">
        <v>2646</v>
      </c>
      <c r="K940" s="98">
        <v>50</v>
      </c>
      <c r="L940" s="88">
        <v>938.43</v>
      </c>
      <c r="M940" s="43">
        <f t="shared" si="99"/>
        <v>3.3143310999999998E-3</v>
      </c>
      <c r="N940" s="43">
        <f t="shared" si="100"/>
        <v>9.3450977000000008E-3</v>
      </c>
      <c r="O940" s="76">
        <f t="shared" si="101"/>
        <v>1.9667250000000001E-4</v>
      </c>
      <c r="P940" s="22">
        <f t="shared" si="98"/>
        <v>26590</v>
      </c>
      <c r="Q940" s="28"/>
      <c r="R940" s="28"/>
      <c r="S940" s="28"/>
      <c r="T940" s="28"/>
      <c r="U940" s="117"/>
    </row>
    <row r="941" spans="1:21" ht="15" hidden="1">
      <c r="A941" s="116" t="s">
        <v>450</v>
      </c>
      <c r="B941" s="70" t="s">
        <v>5804</v>
      </c>
      <c r="C941" s="71" t="s">
        <v>6770</v>
      </c>
      <c r="D941" s="71" t="s">
        <v>6810</v>
      </c>
      <c r="E941" s="71" t="s">
        <v>6717</v>
      </c>
      <c r="F941" s="71" t="s">
        <v>6714</v>
      </c>
      <c r="G941" s="73" t="s">
        <v>6703</v>
      </c>
      <c r="H941" s="74" t="s">
        <v>2300</v>
      </c>
      <c r="I941" s="37">
        <v>11982</v>
      </c>
      <c r="J941" s="38">
        <v>2114</v>
      </c>
      <c r="K941" s="98">
        <v>27</v>
      </c>
      <c r="L941" s="88">
        <v>778.06</v>
      </c>
      <c r="M941" s="43">
        <f t="shared" si="99"/>
        <v>2.2533800000000001E-3</v>
      </c>
      <c r="N941" s="43">
        <f t="shared" si="100"/>
        <v>6.1224651999999997E-3</v>
      </c>
      <c r="O941" s="76">
        <f t="shared" si="101"/>
        <v>1.288505E-4</v>
      </c>
      <c r="P941" s="22">
        <f t="shared" si="98"/>
        <v>17420</v>
      </c>
      <c r="Q941" s="28"/>
      <c r="R941" s="28"/>
      <c r="S941" s="28"/>
      <c r="T941" s="28"/>
      <c r="U941" s="117"/>
    </row>
    <row r="942" spans="1:21" ht="15" hidden="1">
      <c r="A942" s="118" t="s">
        <v>1987</v>
      </c>
      <c r="B942" s="70" t="s">
        <v>5805</v>
      </c>
      <c r="C942" s="71" t="s">
        <v>6770</v>
      </c>
      <c r="D942" s="71" t="s">
        <v>6810</v>
      </c>
      <c r="E942" s="71" t="s">
        <v>6719</v>
      </c>
      <c r="F942" s="71">
        <v>3</v>
      </c>
      <c r="G942" s="73" t="s">
        <v>6704</v>
      </c>
      <c r="H942" s="74" t="s">
        <v>2301</v>
      </c>
      <c r="I942" s="37">
        <v>9765</v>
      </c>
      <c r="J942" s="38">
        <v>1467</v>
      </c>
      <c r="K942" s="98">
        <v>84</v>
      </c>
      <c r="L942" s="88">
        <v>1190.78</v>
      </c>
      <c r="M942" s="43">
        <f t="shared" si="99"/>
        <v>8.6021505000000009E-3</v>
      </c>
      <c r="N942" s="43">
        <f t="shared" si="100"/>
        <v>1.0597553500000001E-2</v>
      </c>
      <c r="O942" s="76">
        <f t="shared" si="101"/>
        <v>2.2303110000000001E-4</v>
      </c>
      <c r="P942" s="22">
        <f t="shared" si="98"/>
        <v>30153</v>
      </c>
      <c r="Q942" s="28"/>
      <c r="R942" s="28"/>
      <c r="S942" s="28"/>
      <c r="T942" s="28"/>
      <c r="U942" s="117"/>
    </row>
    <row r="943" spans="1:21" ht="15" hidden="1">
      <c r="A943" s="116" t="s">
        <v>451</v>
      </c>
      <c r="B943" s="70" t="s">
        <v>5806</v>
      </c>
      <c r="C943" s="71" t="s">
        <v>6770</v>
      </c>
      <c r="D943" s="71" t="s">
        <v>6810</v>
      </c>
      <c r="E943" s="71" t="s">
        <v>6721</v>
      </c>
      <c r="F943" s="71">
        <v>3</v>
      </c>
      <c r="G943" s="73" t="s">
        <v>6704</v>
      </c>
      <c r="H943" s="74" t="s">
        <v>2302</v>
      </c>
      <c r="I943" s="37">
        <v>11696</v>
      </c>
      <c r="J943" s="38">
        <v>2143</v>
      </c>
      <c r="K943" s="98">
        <v>55</v>
      </c>
      <c r="L943" s="88">
        <v>599.95000000000005</v>
      </c>
      <c r="M943" s="43">
        <f t="shared" si="99"/>
        <v>4.7024622999999998E-3</v>
      </c>
      <c r="N943" s="43">
        <f t="shared" si="100"/>
        <v>1.67970276E-2</v>
      </c>
      <c r="O943" s="76">
        <f t="shared" si="101"/>
        <v>3.535023E-4</v>
      </c>
      <c r="P943" s="22">
        <f t="shared" si="98"/>
        <v>47793</v>
      </c>
      <c r="Q943" s="28"/>
      <c r="R943" s="28"/>
      <c r="S943" s="28"/>
      <c r="T943" s="28"/>
      <c r="U943" s="117"/>
    </row>
    <row r="944" spans="1:21" ht="15" hidden="1">
      <c r="A944" s="116" t="s">
        <v>452</v>
      </c>
      <c r="B944" s="70" t="s">
        <v>5807</v>
      </c>
      <c r="C944" s="71" t="s">
        <v>6770</v>
      </c>
      <c r="D944" s="71" t="s">
        <v>6810</v>
      </c>
      <c r="E944" s="71" t="s">
        <v>6728</v>
      </c>
      <c r="F944" s="71" t="s">
        <v>6714</v>
      </c>
      <c r="G944" s="73" t="s">
        <v>6703</v>
      </c>
      <c r="H944" s="74" t="s">
        <v>2303</v>
      </c>
      <c r="I944" s="37">
        <v>6756</v>
      </c>
      <c r="J944" s="38">
        <v>1200</v>
      </c>
      <c r="K944" s="98">
        <v>68</v>
      </c>
      <c r="L944" s="88">
        <v>639.33000000000004</v>
      </c>
      <c r="M944" s="43">
        <f t="shared" si="99"/>
        <v>1.0065127199999999E-2</v>
      </c>
      <c r="N944" s="43">
        <f t="shared" si="100"/>
        <v>1.88918909E-2</v>
      </c>
      <c r="O944" s="76">
        <f t="shared" si="101"/>
        <v>3.9758980000000001E-4</v>
      </c>
      <c r="P944" s="22">
        <f t="shared" si="98"/>
        <v>53754</v>
      </c>
      <c r="Q944" s="28"/>
      <c r="R944" s="28"/>
      <c r="S944" s="28"/>
      <c r="T944" s="28"/>
      <c r="U944" s="117"/>
    </row>
    <row r="945" spans="1:21" ht="15" hidden="1">
      <c r="A945" s="116" t="s">
        <v>453</v>
      </c>
      <c r="B945" s="70" t="s">
        <v>5808</v>
      </c>
      <c r="C945" s="71" t="s">
        <v>6770</v>
      </c>
      <c r="D945" s="71" t="s">
        <v>6810</v>
      </c>
      <c r="E945" s="71" t="s">
        <v>6752</v>
      </c>
      <c r="F945" s="71" t="s">
        <v>6714</v>
      </c>
      <c r="G945" s="73" t="s">
        <v>6703</v>
      </c>
      <c r="H945" s="74" t="s">
        <v>2304</v>
      </c>
      <c r="I945" s="37">
        <v>14130</v>
      </c>
      <c r="J945" s="38">
        <v>2425</v>
      </c>
      <c r="K945" s="98">
        <v>35</v>
      </c>
      <c r="L945" s="88">
        <v>1108.17</v>
      </c>
      <c r="M945" s="43">
        <f t="shared" si="99"/>
        <v>2.4769992000000002E-3</v>
      </c>
      <c r="N945" s="43">
        <f t="shared" si="100"/>
        <v>5.4203984999999996E-3</v>
      </c>
      <c r="O945" s="76">
        <f t="shared" si="101"/>
        <v>1.140751E-4</v>
      </c>
      <c r="P945" s="22">
        <f t="shared" si="98"/>
        <v>15422</v>
      </c>
      <c r="Q945" s="28"/>
      <c r="R945" s="28"/>
      <c r="S945" s="28"/>
      <c r="T945" s="28"/>
      <c r="U945" s="117"/>
    </row>
    <row r="946" spans="1:21" ht="15" hidden="1">
      <c r="A946" s="116" t="s">
        <v>454</v>
      </c>
      <c r="B946" s="70" t="s">
        <v>5809</v>
      </c>
      <c r="C946" s="71" t="s">
        <v>6770</v>
      </c>
      <c r="D946" s="71" t="s">
        <v>6810</v>
      </c>
      <c r="E946" s="71" t="s">
        <v>6754</v>
      </c>
      <c r="F946" s="71" t="s">
        <v>6714</v>
      </c>
      <c r="G946" s="73" t="s">
        <v>6703</v>
      </c>
      <c r="H946" s="74" t="s">
        <v>2305</v>
      </c>
      <c r="I946" s="37">
        <v>25709</v>
      </c>
      <c r="J946" s="38">
        <v>4195</v>
      </c>
      <c r="K946" s="98">
        <v>39</v>
      </c>
      <c r="L946" s="88">
        <v>1240.4000000000001</v>
      </c>
      <c r="M946" s="43">
        <f t="shared" si="99"/>
        <v>1.5169783999999999E-3</v>
      </c>
      <c r="N946" s="43">
        <f t="shared" si="100"/>
        <v>5.1303807999999998E-3</v>
      </c>
      <c r="O946" s="76">
        <f t="shared" si="101"/>
        <v>1.0797149999999999E-4</v>
      </c>
      <c r="P946" s="22">
        <f t="shared" si="98"/>
        <v>14597</v>
      </c>
      <c r="Q946" s="28"/>
      <c r="R946" s="28"/>
      <c r="S946" s="28"/>
      <c r="T946" s="28"/>
      <c r="U946" s="117"/>
    </row>
    <row r="947" spans="1:21" ht="15" hidden="1">
      <c r="A947" s="116" t="s">
        <v>455</v>
      </c>
      <c r="B947" s="70" t="s">
        <v>5810</v>
      </c>
      <c r="C947" s="71" t="s">
        <v>6770</v>
      </c>
      <c r="D947" s="71" t="s">
        <v>6810</v>
      </c>
      <c r="E947" s="71" t="s">
        <v>6767</v>
      </c>
      <c r="F947" s="71">
        <v>3</v>
      </c>
      <c r="G947" s="73" t="s">
        <v>6704</v>
      </c>
      <c r="H947" s="74" t="s">
        <v>2306</v>
      </c>
      <c r="I947" s="37">
        <v>18080</v>
      </c>
      <c r="J947" s="38">
        <v>3101</v>
      </c>
      <c r="K947" s="98">
        <v>72</v>
      </c>
      <c r="L947" s="88">
        <v>775.51</v>
      </c>
      <c r="M947" s="43">
        <f t="shared" si="99"/>
        <v>3.9823007999999997E-3</v>
      </c>
      <c r="N947" s="43">
        <f t="shared" si="100"/>
        <v>1.5923862699999999E-2</v>
      </c>
      <c r="O947" s="76">
        <f t="shared" si="101"/>
        <v>3.3512599999999999E-4</v>
      </c>
      <c r="P947" s="22">
        <f t="shared" si="98"/>
        <v>45309</v>
      </c>
      <c r="Q947" s="28"/>
      <c r="R947" s="28"/>
      <c r="S947" s="28"/>
      <c r="T947" s="28"/>
      <c r="U947" s="117"/>
    </row>
    <row r="948" spans="1:21" ht="15" hidden="1">
      <c r="A948" s="116" t="s">
        <v>456</v>
      </c>
      <c r="B948" s="70" t="s">
        <v>5811</v>
      </c>
      <c r="C948" s="71" t="s">
        <v>6770</v>
      </c>
      <c r="D948" s="71" t="s">
        <v>6810</v>
      </c>
      <c r="E948" s="71" t="s">
        <v>6769</v>
      </c>
      <c r="F948" s="71" t="s">
        <v>6714</v>
      </c>
      <c r="G948" s="73" t="s">
        <v>6703</v>
      </c>
      <c r="H948" s="74" t="s">
        <v>2307</v>
      </c>
      <c r="I948" s="37">
        <v>10778</v>
      </c>
      <c r="J948" s="38">
        <v>1712</v>
      </c>
      <c r="K948" s="98">
        <v>78</v>
      </c>
      <c r="L948" s="88">
        <v>1326.85</v>
      </c>
      <c r="M948" s="43">
        <f t="shared" si="99"/>
        <v>7.2369640999999998E-3</v>
      </c>
      <c r="N948" s="43">
        <f t="shared" si="100"/>
        <v>9.3376663000000002E-3</v>
      </c>
      <c r="O948" s="76">
        <f t="shared" si="101"/>
        <v>1.9651609999999999E-4</v>
      </c>
      <c r="P948" s="22">
        <f t="shared" si="98"/>
        <v>26568</v>
      </c>
      <c r="Q948" s="28"/>
      <c r="R948" s="28"/>
      <c r="S948" s="28"/>
      <c r="T948" s="28"/>
      <c r="U948" s="117"/>
    </row>
    <row r="949" spans="1:21" ht="15" hidden="1">
      <c r="A949" s="116" t="s">
        <v>457</v>
      </c>
      <c r="B949" s="70" t="s">
        <v>5812</v>
      </c>
      <c r="C949" s="71" t="s">
        <v>6770</v>
      </c>
      <c r="D949" s="71" t="s">
        <v>6810</v>
      </c>
      <c r="E949" s="71" t="s">
        <v>6770</v>
      </c>
      <c r="F949" s="71" t="s">
        <v>6714</v>
      </c>
      <c r="G949" s="73" t="s">
        <v>6703</v>
      </c>
      <c r="H949" s="74" t="s">
        <v>2308</v>
      </c>
      <c r="I949" s="37">
        <v>3999</v>
      </c>
      <c r="J949" s="38">
        <v>596</v>
      </c>
      <c r="K949" s="98">
        <v>56</v>
      </c>
      <c r="L949" s="88">
        <v>547.16</v>
      </c>
      <c r="M949" s="43">
        <f t="shared" si="99"/>
        <v>1.4003500800000001E-2</v>
      </c>
      <c r="N949" s="43">
        <f t="shared" si="100"/>
        <v>1.5253466E-2</v>
      </c>
      <c r="O949" s="76">
        <f t="shared" si="101"/>
        <v>3.2101720000000001E-4</v>
      </c>
      <c r="P949" s="22">
        <f t="shared" si="98"/>
        <v>43401</v>
      </c>
      <c r="Q949" s="28"/>
      <c r="R949" s="28"/>
      <c r="S949" s="28"/>
      <c r="T949" s="28"/>
      <c r="U949" s="117"/>
    </row>
    <row r="950" spans="1:21" ht="15" hidden="1">
      <c r="A950" s="116" t="s">
        <v>458</v>
      </c>
      <c r="B950" s="70" t="s">
        <v>5813</v>
      </c>
      <c r="C950" s="71" t="s">
        <v>6770</v>
      </c>
      <c r="D950" s="71" t="s">
        <v>6810</v>
      </c>
      <c r="E950" s="71" t="s">
        <v>6772</v>
      </c>
      <c r="F950" s="71">
        <v>3</v>
      </c>
      <c r="G950" s="73" t="s">
        <v>6704</v>
      </c>
      <c r="H950" s="74" t="s">
        <v>2309</v>
      </c>
      <c r="I950" s="37">
        <v>13436</v>
      </c>
      <c r="J950" s="38">
        <v>2236</v>
      </c>
      <c r="K950" s="98">
        <v>16</v>
      </c>
      <c r="L950" s="88">
        <v>1090.22</v>
      </c>
      <c r="M950" s="43">
        <f t="shared" si="99"/>
        <v>1.1908305999999999E-3</v>
      </c>
      <c r="N950" s="43">
        <f t="shared" si="100"/>
        <v>2.4423485000000002E-3</v>
      </c>
      <c r="O950" s="76">
        <f t="shared" si="101"/>
        <v>5.1400499999999997E-5</v>
      </c>
      <c r="P950" s="22">
        <f t="shared" si="98"/>
        <v>6949</v>
      </c>
      <c r="Q950" s="28"/>
      <c r="R950" s="28"/>
      <c r="S950" s="28"/>
      <c r="T950" s="28"/>
      <c r="U950" s="117"/>
    </row>
    <row r="951" spans="1:21" ht="15" hidden="1">
      <c r="A951" s="116" t="s">
        <v>459</v>
      </c>
      <c r="B951" s="70" t="s">
        <v>5814</v>
      </c>
      <c r="C951" s="71" t="s">
        <v>6770</v>
      </c>
      <c r="D951" s="71" t="s">
        <v>6810</v>
      </c>
      <c r="E951" s="71" t="s">
        <v>6774</v>
      </c>
      <c r="F951" s="71">
        <v>3</v>
      </c>
      <c r="G951" s="73" t="s">
        <v>6704</v>
      </c>
      <c r="H951" s="74" t="s">
        <v>2310</v>
      </c>
      <c r="I951" s="37">
        <v>12443</v>
      </c>
      <c r="J951" s="38">
        <v>2081</v>
      </c>
      <c r="K951" s="98">
        <v>30</v>
      </c>
      <c r="L951" s="88">
        <v>737.94</v>
      </c>
      <c r="M951" s="43">
        <f t="shared" si="99"/>
        <v>2.4109941000000001E-3</v>
      </c>
      <c r="N951" s="43">
        <f t="shared" si="100"/>
        <v>6.7990333999999996E-3</v>
      </c>
      <c r="O951" s="76">
        <f t="shared" si="101"/>
        <v>1.4308920000000001E-4</v>
      </c>
      <c r="P951" s="22">
        <f t="shared" si="98"/>
        <v>19345</v>
      </c>
      <c r="Q951" s="28"/>
      <c r="R951" s="28"/>
      <c r="S951" s="28"/>
      <c r="T951" s="28"/>
      <c r="U951" s="117"/>
    </row>
    <row r="952" spans="1:21" ht="15" hidden="1">
      <c r="A952" s="116" t="s">
        <v>460</v>
      </c>
      <c r="B952" s="70" t="s">
        <v>5815</v>
      </c>
      <c r="C952" s="71" t="s">
        <v>6770</v>
      </c>
      <c r="D952" s="71" t="s">
        <v>6810</v>
      </c>
      <c r="E952" s="71" t="s">
        <v>6806</v>
      </c>
      <c r="F952" s="71">
        <v>3</v>
      </c>
      <c r="G952" s="73" t="s">
        <v>6704</v>
      </c>
      <c r="H952" s="74" t="s">
        <v>2311</v>
      </c>
      <c r="I952" s="37">
        <v>19036</v>
      </c>
      <c r="J952" s="38">
        <v>2905</v>
      </c>
      <c r="K952" s="98">
        <v>60</v>
      </c>
      <c r="L952" s="88">
        <v>1078.19</v>
      </c>
      <c r="M952" s="43">
        <f t="shared" si="99"/>
        <v>3.1519225999999999E-3</v>
      </c>
      <c r="N952" s="43">
        <f t="shared" si="100"/>
        <v>8.4923206000000005E-3</v>
      </c>
      <c r="O952" s="76">
        <f t="shared" si="101"/>
        <v>1.7872529999999999E-4</v>
      </c>
      <c r="P952" s="22">
        <f t="shared" si="98"/>
        <v>24163</v>
      </c>
      <c r="Q952" s="28"/>
      <c r="R952" s="28"/>
      <c r="S952" s="28"/>
      <c r="T952" s="28"/>
      <c r="U952" s="117"/>
    </row>
    <row r="953" spans="1:21" ht="15" hidden="1">
      <c r="A953" s="116" t="s">
        <v>461</v>
      </c>
      <c r="B953" s="70" t="s">
        <v>5816</v>
      </c>
      <c r="C953" s="71" t="s">
        <v>6770</v>
      </c>
      <c r="D953" s="71" t="s">
        <v>6810</v>
      </c>
      <c r="E953" s="71" t="s">
        <v>6810</v>
      </c>
      <c r="F953" s="71" t="s">
        <v>6714</v>
      </c>
      <c r="G953" s="73" t="s">
        <v>6703</v>
      </c>
      <c r="H953" s="74" t="s">
        <v>2312</v>
      </c>
      <c r="I953" s="37">
        <v>7955</v>
      </c>
      <c r="J953" s="38">
        <v>1312</v>
      </c>
      <c r="K953" s="98">
        <v>66</v>
      </c>
      <c r="L953" s="88">
        <v>550.04</v>
      </c>
      <c r="M953" s="43">
        <f t="shared" si="99"/>
        <v>8.2966687000000008E-3</v>
      </c>
      <c r="N953" s="43">
        <f t="shared" si="100"/>
        <v>1.9789886699999999E-2</v>
      </c>
      <c r="O953" s="76">
        <f t="shared" si="101"/>
        <v>4.164886E-4</v>
      </c>
      <c r="P953" s="22">
        <f t="shared" si="98"/>
        <v>56309</v>
      </c>
      <c r="Q953" s="28"/>
      <c r="R953" s="28"/>
      <c r="S953" s="28"/>
      <c r="T953" s="28"/>
      <c r="U953" s="117"/>
    </row>
    <row r="954" spans="1:21" ht="15" hidden="1">
      <c r="A954" s="116" t="s">
        <v>462</v>
      </c>
      <c r="B954" s="70" t="s">
        <v>5817</v>
      </c>
      <c r="C954" s="71" t="s">
        <v>6770</v>
      </c>
      <c r="D954" s="71" t="s">
        <v>6817</v>
      </c>
      <c r="E954" s="71" t="s">
        <v>6711</v>
      </c>
      <c r="F954" s="71" t="s">
        <v>6712</v>
      </c>
      <c r="G954" s="73" t="s">
        <v>6702</v>
      </c>
      <c r="H954" s="74" t="s">
        <v>2313</v>
      </c>
      <c r="I954" s="37">
        <v>27305</v>
      </c>
      <c r="J954" s="38">
        <v>3642</v>
      </c>
      <c r="K954" s="98">
        <v>100</v>
      </c>
      <c r="L954" s="88">
        <v>2039.46</v>
      </c>
      <c r="M954" s="43">
        <f t="shared" si="99"/>
        <v>3.6623328999999998E-3</v>
      </c>
      <c r="N954" s="43">
        <f t="shared" si="100"/>
        <v>6.5400724999999998E-3</v>
      </c>
      <c r="O954" s="76">
        <f t="shared" si="101"/>
        <v>1.3763919999999999E-4</v>
      </c>
      <c r="P954" s="22">
        <f t="shared" si="98"/>
        <v>18608</v>
      </c>
      <c r="Q954" s="28"/>
      <c r="R954" s="28"/>
      <c r="S954" s="28"/>
      <c r="T954" s="28"/>
      <c r="U954" s="117"/>
    </row>
    <row r="955" spans="1:21" ht="15" hidden="1">
      <c r="A955" s="116" t="s">
        <v>463</v>
      </c>
      <c r="B955" s="70" t="s">
        <v>5818</v>
      </c>
      <c r="C955" s="71" t="s">
        <v>6770</v>
      </c>
      <c r="D955" s="71" t="s">
        <v>6817</v>
      </c>
      <c r="E955" s="71" t="s">
        <v>6710</v>
      </c>
      <c r="F955" s="71" t="s">
        <v>6714</v>
      </c>
      <c r="G955" s="73" t="s">
        <v>6703</v>
      </c>
      <c r="H955" s="74" t="s">
        <v>2314</v>
      </c>
      <c r="I955" s="37">
        <v>7113</v>
      </c>
      <c r="J955" s="38">
        <v>1174</v>
      </c>
      <c r="K955" s="98">
        <v>11</v>
      </c>
      <c r="L955" s="88">
        <v>626.54</v>
      </c>
      <c r="M955" s="43">
        <f t="shared" ref="M955:M976" si="102" xml:space="preserve"> ROUNDDOWN(K955/I955,10)</f>
        <v>1.5464642000000001E-3</v>
      </c>
      <c r="N955" s="43">
        <f t="shared" ref="N955:N976" si="103">ROUNDDOWN(J955*M955/L955,10)</f>
        <v>2.8977383000000001E-3</v>
      </c>
      <c r="O955" s="76">
        <f t="shared" ref="O955:O976" si="104">ROUNDDOWN(N955/$N$2499,10)</f>
        <v>6.0984399999999998E-5</v>
      </c>
      <c r="P955" s="22">
        <f t="shared" si="98"/>
        <v>8245</v>
      </c>
      <c r="Q955" s="28"/>
      <c r="R955" s="28"/>
      <c r="S955" s="28"/>
      <c r="T955" s="28"/>
      <c r="U955" s="117"/>
    </row>
    <row r="956" spans="1:21" ht="15" hidden="1">
      <c r="A956" s="116" t="s">
        <v>464</v>
      </c>
      <c r="B956" s="70" t="s">
        <v>5819</v>
      </c>
      <c r="C956" s="71" t="s">
        <v>6770</v>
      </c>
      <c r="D956" s="71" t="s">
        <v>6817</v>
      </c>
      <c r="E956" s="71" t="s">
        <v>6715</v>
      </c>
      <c r="F956" s="71" t="s">
        <v>6714</v>
      </c>
      <c r="G956" s="73" t="s">
        <v>6703</v>
      </c>
      <c r="H956" s="74" t="s">
        <v>2315</v>
      </c>
      <c r="I956" s="37">
        <v>13267</v>
      </c>
      <c r="J956" s="38">
        <v>2206</v>
      </c>
      <c r="K956" s="98">
        <v>25</v>
      </c>
      <c r="L956" s="88">
        <v>1221.48</v>
      </c>
      <c r="M956" s="43">
        <f t="shared" si="102"/>
        <v>1.8843747000000001E-3</v>
      </c>
      <c r="N956" s="43">
        <f t="shared" si="103"/>
        <v>3.4031916000000001E-3</v>
      </c>
      <c r="O956" s="76">
        <f t="shared" si="104"/>
        <v>7.1621900000000006E-5</v>
      </c>
      <c r="P956" s="22">
        <f t="shared" si="98"/>
        <v>9683</v>
      </c>
      <c r="Q956" s="28"/>
      <c r="R956" s="28"/>
      <c r="S956" s="28"/>
      <c r="T956" s="28"/>
      <c r="U956" s="117"/>
    </row>
    <row r="957" spans="1:21" ht="15" hidden="1">
      <c r="A957" s="116" t="s">
        <v>465</v>
      </c>
      <c r="B957" s="70" t="s">
        <v>5820</v>
      </c>
      <c r="C957" s="71" t="s">
        <v>6770</v>
      </c>
      <c r="D957" s="71" t="s">
        <v>6817</v>
      </c>
      <c r="E957" s="71" t="s">
        <v>6717</v>
      </c>
      <c r="F957" s="71" t="s">
        <v>6714</v>
      </c>
      <c r="G957" s="73" t="s">
        <v>6703</v>
      </c>
      <c r="H957" s="74" t="s">
        <v>2316</v>
      </c>
      <c r="I957" s="37">
        <v>8703</v>
      </c>
      <c r="J957" s="38">
        <v>1396</v>
      </c>
      <c r="K957" s="98">
        <v>15</v>
      </c>
      <c r="L957" s="88">
        <v>994.21</v>
      </c>
      <c r="M957" s="43">
        <f t="shared" si="102"/>
        <v>1.7235435999999999E-3</v>
      </c>
      <c r="N957" s="43">
        <f t="shared" si="103"/>
        <v>2.4200790999999999E-3</v>
      </c>
      <c r="O957" s="76">
        <f t="shared" si="104"/>
        <v>5.0931799999999999E-5</v>
      </c>
      <c r="P957" s="22">
        <f t="shared" si="98"/>
        <v>6885</v>
      </c>
      <c r="Q957" s="28"/>
      <c r="R957" s="28"/>
      <c r="S957" s="28"/>
      <c r="T957" s="28"/>
      <c r="U957" s="117"/>
    </row>
    <row r="958" spans="1:21" ht="15" hidden="1">
      <c r="A958" s="116" t="s">
        <v>466</v>
      </c>
      <c r="B958" s="70" t="s">
        <v>5821</v>
      </c>
      <c r="C958" s="71" t="s">
        <v>6770</v>
      </c>
      <c r="D958" s="71" t="s">
        <v>6817</v>
      </c>
      <c r="E958" s="71" t="s">
        <v>6719</v>
      </c>
      <c r="F958" s="71" t="s">
        <v>6714</v>
      </c>
      <c r="G958" s="73" t="s">
        <v>6703</v>
      </c>
      <c r="H958" s="74" t="s">
        <v>2317</v>
      </c>
      <c r="I958" s="37">
        <v>11517</v>
      </c>
      <c r="J958" s="38">
        <v>2036</v>
      </c>
      <c r="K958" s="98">
        <v>14</v>
      </c>
      <c r="L958" s="88">
        <v>900.35</v>
      </c>
      <c r="M958" s="43">
        <f t="shared" si="102"/>
        <v>1.2155943000000001E-3</v>
      </c>
      <c r="N958" s="43">
        <f t="shared" si="103"/>
        <v>2.7488754000000002E-3</v>
      </c>
      <c r="O958" s="76">
        <f t="shared" si="104"/>
        <v>5.78515E-5</v>
      </c>
      <c r="P958" s="22">
        <f t="shared" si="98"/>
        <v>7821</v>
      </c>
      <c r="Q958" s="28"/>
      <c r="R958" s="28"/>
      <c r="S958" s="28"/>
      <c r="T958" s="28"/>
      <c r="U958" s="117"/>
    </row>
    <row r="959" spans="1:21" ht="15" hidden="1">
      <c r="A959" s="116" t="s">
        <v>467</v>
      </c>
      <c r="B959" s="70" t="s">
        <v>5822</v>
      </c>
      <c r="C959" s="71" t="s">
        <v>6770</v>
      </c>
      <c r="D959" s="71" t="s">
        <v>6823</v>
      </c>
      <c r="E959" s="71" t="s">
        <v>6711</v>
      </c>
      <c r="F959" s="71">
        <v>3</v>
      </c>
      <c r="G959" s="73" t="s">
        <v>6704</v>
      </c>
      <c r="H959" s="74" t="s">
        <v>2318</v>
      </c>
      <c r="I959" s="37">
        <v>43853</v>
      </c>
      <c r="J959" s="38">
        <v>6662</v>
      </c>
      <c r="K959" s="98">
        <v>204</v>
      </c>
      <c r="L959" s="88">
        <v>1249.6400000000001</v>
      </c>
      <c r="M959" s="43">
        <f t="shared" si="102"/>
        <v>4.6519051999999997E-3</v>
      </c>
      <c r="N959" s="43">
        <f t="shared" si="103"/>
        <v>2.4799936299999999E-2</v>
      </c>
      <c r="O959" s="76">
        <f t="shared" si="104"/>
        <v>5.2192769999999996E-4</v>
      </c>
      <c r="P959" s="22">
        <f t="shared" si="98"/>
        <v>70564</v>
      </c>
      <c r="Q959" s="28"/>
      <c r="R959" s="28"/>
      <c r="S959" s="28"/>
      <c r="T959" s="28"/>
      <c r="U959" s="117"/>
    </row>
    <row r="960" spans="1:21" ht="15" hidden="1">
      <c r="A960" s="116" t="s">
        <v>468</v>
      </c>
      <c r="B960" s="70" t="s">
        <v>5823</v>
      </c>
      <c r="C960" s="71" t="s">
        <v>6770</v>
      </c>
      <c r="D960" s="71" t="s">
        <v>6823</v>
      </c>
      <c r="E960" s="71" t="s">
        <v>6710</v>
      </c>
      <c r="F960" s="71" t="s">
        <v>6714</v>
      </c>
      <c r="G960" s="73" t="s">
        <v>6703</v>
      </c>
      <c r="H960" s="74" t="s">
        <v>7280</v>
      </c>
      <c r="I960" s="37">
        <v>10196</v>
      </c>
      <c r="J960" s="38">
        <v>1624</v>
      </c>
      <c r="K960" s="98">
        <v>129</v>
      </c>
      <c r="L960" s="88">
        <v>979.04</v>
      </c>
      <c r="M960" s="43">
        <f t="shared" si="102"/>
        <v>1.26520204E-2</v>
      </c>
      <c r="N960" s="43">
        <f t="shared" si="103"/>
        <v>2.09867636E-2</v>
      </c>
      <c r="O960" s="76">
        <f t="shared" si="104"/>
        <v>4.4167749999999997E-4</v>
      </c>
      <c r="P960" s="22">
        <f t="shared" si="98"/>
        <v>59714</v>
      </c>
      <c r="Q960" s="28"/>
      <c r="R960" s="28"/>
      <c r="S960" s="28"/>
      <c r="T960" s="28"/>
      <c r="U960" s="117"/>
    </row>
    <row r="961" spans="1:21" ht="15" hidden="1">
      <c r="A961" s="116" t="s">
        <v>469</v>
      </c>
      <c r="B961" s="70" t="s">
        <v>5824</v>
      </c>
      <c r="C961" s="71" t="s">
        <v>6770</v>
      </c>
      <c r="D961" s="71" t="s">
        <v>6823</v>
      </c>
      <c r="E961" s="71" t="s">
        <v>6715</v>
      </c>
      <c r="F961" s="71">
        <v>3</v>
      </c>
      <c r="G961" s="73" t="s">
        <v>6704</v>
      </c>
      <c r="H961" s="74" t="s">
        <v>2319</v>
      </c>
      <c r="I961" s="37">
        <v>19987</v>
      </c>
      <c r="J961" s="38">
        <v>3154</v>
      </c>
      <c r="K961" s="98">
        <v>37</v>
      </c>
      <c r="L961" s="88">
        <v>1190.8499999999999</v>
      </c>
      <c r="M961" s="43">
        <f t="shared" si="102"/>
        <v>1.8512031999999999E-3</v>
      </c>
      <c r="N961" s="43">
        <f t="shared" si="103"/>
        <v>4.9029640999999997E-3</v>
      </c>
      <c r="O961" s="76">
        <f t="shared" si="104"/>
        <v>1.031854E-4</v>
      </c>
      <c r="P961" s="22">
        <f t="shared" si="98"/>
        <v>13950</v>
      </c>
      <c r="Q961" s="28"/>
      <c r="R961" s="28"/>
      <c r="S961" s="28"/>
      <c r="T961" s="28"/>
      <c r="U961" s="117"/>
    </row>
    <row r="962" spans="1:21" ht="15" hidden="1">
      <c r="A962" s="116" t="s">
        <v>470</v>
      </c>
      <c r="B962" s="70" t="s">
        <v>5825</v>
      </c>
      <c r="C962" s="71" t="s">
        <v>6770</v>
      </c>
      <c r="D962" s="71" t="s">
        <v>6823</v>
      </c>
      <c r="E962" s="71" t="s">
        <v>6717</v>
      </c>
      <c r="F962" s="71" t="s">
        <v>6714</v>
      </c>
      <c r="G962" s="73" t="s">
        <v>6703</v>
      </c>
      <c r="H962" s="74" t="s">
        <v>2320</v>
      </c>
      <c r="I962" s="37">
        <v>6180</v>
      </c>
      <c r="J962" s="38">
        <v>1043</v>
      </c>
      <c r="K962" s="98">
        <v>14</v>
      </c>
      <c r="L962" s="88">
        <v>863.88</v>
      </c>
      <c r="M962" s="43">
        <f t="shared" si="102"/>
        <v>2.2653720999999999E-3</v>
      </c>
      <c r="N962" s="43">
        <f t="shared" si="103"/>
        <v>2.7350825E-3</v>
      </c>
      <c r="O962" s="76">
        <f t="shared" si="104"/>
        <v>5.75612E-5</v>
      </c>
      <c r="P962" s="22">
        <f t="shared" si="98"/>
        <v>7782</v>
      </c>
      <c r="Q962" s="28"/>
      <c r="R962" s="28"/>
      <c r="S962" s="28"/>
      <c r="T962" s="28"/>
      <c r="U962" s="117"/>
    </row>
    <row r="963" spans="1:21" ht="15" hidden="1">
      <c r="A963" s="116" t="s">
        <v>471</v>
      </c>
      <c r="B963" s="70" t="s">
        <v>5826</v>
      </c>
      <c r="C963" s="71" t="s">
        <v>6770</v>
      </c>
      <c r="D963" s="71" t="s">
        <v>6823</v>
      </c>
      <c r="E963" s="71" t="s">
        <v>6719</v>
      </c>
      <c r="F963" s="71" t="s">
        <v>6714</v>
      </c>
      <c r="G963" s="73" t="s">
        <v>6703</v>
      </c>
      <c r="H963" s="74" t="s">
        <v>2321</v>
      </c>
      <c r="I963" s="37">
        <v>4058</v>
      </c>
      <c r="J963" s="38">
        <v>648</v>
      </c>
      <c r="K963" s="98">
        <v>21</v>
      </c>
      <c r="L963" s="88">
        <v>1122.17</v>
      </c>
      <c r="M963" s="43">
        <f t="shared" si="102"/>
        <v>5.1749630000000003E-3</v>
      </c>
      <c r="N963" s="43">
        <f t="shared" si="103"/>
        <v>2.9882959000000001E-3</v>
      </c>
      <c r="O963" s="76">
        <f t="shared" si="104"/>
        <v>6.2890200000000003E-5</v>
      </c>
      <c r="P963" s="22">
        <f t="shared" si="98"/>
        <v>8502</v>
      </c>
      <c r="Q963" s="28"/>
      <c r="R963" s="28"/>
      <c r="S963" s="28"/>
      <c r="T963" s="28"/>
      <c r="U963" s="117"/>
    </row>
    <row r="964" spans="1:21" ht="15" hidden="1">
      <c r="A964" s="116" t="s">
        <v>472</v>
      </c>
      <c r="B964" s="70" t="s">
        <v>5827</v>
      </c>
      <c r="C964" s="71" t="s">
        <v>6770</v>
      </c>
      <c r="D964" s="71" t="s">
        <v>6823</v>
      </c>
      <c r="E964" s="71" t="s">
        <v>6721</v>
      </c>
      <c r="F964" s="71" t="s">
        <v>6714</v>
      </c>
      <c r="G964" s="73" t="s">
        <v>6703</v>
      </c>
      <c r="H964" s="74" t="s">
        <v>2269</v>
      </c>
      <c r="I964" s="37">
        <v>10250</v>
      </c>
      <c r="J964" s="38">
        <v>1654</v>
      </c>
      <c r="K964" s="98">
        <v>39</v>
      </c>
      <c r="L964" s="88">
        <v>1070.33</v>
      </c>
      <c r="M964" s="43">
        <f t="shared" si="102"/>
        <v>3.8048779999999998E-3</v>
      </c>
      <c r="N964" s="43">
        <f t="shared" si="103"/>
        <v>5.8797455999999998E-3</v>
      </c>
      <c r="O964" s="76">
        <f t="shared" si="104"/>
        <v>1.237423E-4</v>
      </c>
      <c r="P964" s="22">
        <f t="shared" si="98"/>
        <v>16729</v>
      </c>
      <c r="Q964" s="28"/>
      <c r="R964" s="28"/>
      <c r="S964" s="28"/>
      <c r="T964" s="28"/>
      <c r="U964" s="117"/>
    </row>
    <row r="965" spans="1:21" ht="15" hidden="1">
      <c r="A965" s="116" t="s">
        <v>473</v>
      </c>
      <c r="B965" s="70" t="s">
        <v>5828</v>
      </c>
      <c r="C965" s="71" t="s">
        <v>6770</v>
      </c>
      <c r="D965" s="71" t="s">
        <v>6823</v>
      </c>
      <c r="E965" s="71" t="s">
        <v>6728</v>
      </c>
      <c r="F965" s="71" t="s">
        <v>6714</v>
      </c>
      <c r="G965" s="73" t="s">
        <v>6703</v>
      </c>
      <c r="H965" s="74" t="s">
        <v>2322</v>
      </c>
      <c r="I965" s="37">
        <v>6858</v>
      </c>
      <c r="J965" s="38">
        <v>1111</v>
      </c>
      <c r="K965" s="98">
        <v>16</v>
      </c>
      <c r="L965" s="88">
        <v>872.74</v>
      </c>
      <c r="M965" s="43">
        <f t="shared" si="102"/>
        <v>2.3330416999999999E-3</v>
      </c>
      <c r="N965" s="43">
        <f t="shared" si="103"/>
        <v>2.9699673000000001E-3</v>
      </c>
      <c r="O965" s="76">
        <f t="shared" si="104"/>
        <v>6.2504500000000004E-5</v>
      </c>
      <c r="P965" s="22">
        <f t="shared" ref="P965:P1028" si="105">ROUNDDOWN(135200000*O965,0)</f>
        <v>8450</v>
      </c>
      <c r="Q965" s="28"/>
      <c r="R965" s="28"/>
      <c r="S965" s="28"/>
      <c r="T965" s="28"/>
      <c r="U965" s="117"/>
    </row>
    <row r="966" spans="1:21" ht="15" hidden="1">
      <c r="A966" s="116" t="s">
        <v>474</v>
      </c>
      <c r="B966" s="70" t="s">
        <v>5829</v>
      </c>
      <c r="C966" s="71" t="s">
        <v>6770</v>
      </c>
      <c r="D966" s="71" t="s">
        <v>6823</v>
      </c>
      <c r="E966" s="71" t="s">
        <v>6752</v>
      </c>
      <c r="F966" s="71" t="s">
        <v>6714</v>
      </c>
      <c r="G966" s="73" t="s">
        <v>6703</v>
      </c>
      <c r="H966" s="74" t="s">
        <v>2323</v>
      </c>
      <c r="I966" s="37">
        <v>8011</v>
      </c>
      <c r="J966" s="38">
        <v>1356</v>
      </c>
      <c r="K966" s="98">
        <v>64</v>
      </c>
      <c r="L966" s="88">
        <v>938.1</v>
      </c>
      <c r="M966" s="43">
        <f t="shared" si="102"/>
        <v>7.9890151E-3</v>
      </c>
      <c r="N966" s="43">
        <f t="shared" si="103"/>
        <v>1.15479207E-2</v>
      </c>
      <c r="O966" s="76">
        <f t="shared" si="104"/>
        <v>2.4303199999999999E-4</v>
      </c>
      <c r="P966" s="22">
        <f t="shared" si="105"/>
        <v>32857</v>
      </c>
      <c r="Q966" s="28"/>
      <c r="R966" s="28"/>
      <c r="S966" s="28"/>
      <c r="T966" s="28"/>
      <c r="U966" s="117"/>
    </row>
    <row r="967" spans="1:21" ht="15" hidden="1">
      <c r="A967" s="116" t="s">
        <v>475</v>
      </c>
      <c r="B967" s="70" t="s">
        <v>5830</v>
      </c>
      <c r="C967" s="71" t="s">
        <v>6770</v>
      </c>
      <c r="D967" s="71" t="s">
        <v>6823</v>
      </c>
      <c r="E967" s="71" t="s">
        <v>6754</v>
      </c>
      <c r="F967" s="71">
        <v>3</v>
      </c>
      <c r="G967" s="73" t="s">
        <v>6704</v>
      </c>
      <c r="H967" s="74" t="s">
        <v>2324</v>
      </c>
      <c r="I967" s="37">
        <v>38041</v>
      </c>
      <c r="J967" s="38">
        <v>5715</v>
      </c>
      <c r="K967" s="98">
        <v>101</v>
      </c>
      <c r="L967" s="88">
        <v>1325</v>
      </c>
      <c r="M967" s="43">
        <f t="shared" si="102"/>
        <v>2.6550300000000001E-3</v>
      </c>
      <c r="N967" s="43">
        <f t="shared" si="103"/>
        <v>1.14516954E-2</v>
      </c>
      <c r="O967" s="76">
        <f t="shared" si="104"/>
        <v>2.410069E-4</v>
      </c>
      <c r="P967" s="22">
        <f t="shared" si="105"/>
        <v>32584</v>
      </c>
      <c r="Q967" s="28"/>
      <c r="R967" s="28"/>
      <c r="S967" s="28"/>
      <c r="T967" s="28"/>
      <c r="U967" s="117"/>
    </row>
    <row r="968" spans="1:21" ht="15" hidden="1">
      <c r="A968" s="116" t="s">
        <v>476</v>
      </c>
      <c r="B968" s="70" t="s">
        <v>5831</v>
      </c>
      <c r="C968" s="71" t="s">
        <v>6770</v>
      </c>
      <c r="D968" s="71" t="s">
        <v>6823</v>
      </c>
      <c r="E968" s="71" t="s">
        <v>6767</v>
      </c>
      <c r="F968" s="71" t="s">
        <v>6714</v>
      </c>
      <c r="G968" s="73" t="s">
        <v>6703</v>
      </c>
      <c r="H968" s="74" t="s">
        <v>2325</v>
      </c>
      <c r="I968" s="37">
        <v>12239</v>
      </c>
      <c r="J968" s="38">
        <v>2139</v>
      </c>
      <c r="K968" s="98">
        <v>18</v>
      </c>
      <c r="L968" s="88">
        <v>909.15</v>
      </c>
      <c r="M968" s="43">
        <f t="shared" si="102"/>
        <v>1.4707082999999999E-3</v>
      </c>
      <c r="N968" s="43">
        <f t="shared" si="103"/>
        <v>3.4602045999999999E-3</v>
      </c>
      <c r="O968" s="76">
        <f t="shared" si="104"/>
        <v>7.2821800000000001E-5</v>
      </c>
      <c r="P968" s="22">
        <f t="shared" si="105"/>
        <v>9845</v>
      </c>
      <c r="Q968" s="28"/>
      <c r="R968" s="28"/>
      <c r="S968" s="28"/>
      <c r="T968" s="28"/>
      <c r="U968" s="117"/>
    </row>
    <row r="969" spans="1:21" ht="15" hidden="1">
      <c r="A969" s="116" t="s">
        <v>477</v>
      </c>
      <c r="B969" s="70" t="s">
        <v>5832</v>
      </c>
      <c r="C969" s="71" t="s">
        <v>6770</v>
      </c>
      <c r="D969" s="71" t="s">
        <v>6829</v>
      </c>
      <c r="E969" s="71" t="s">
        <v>6711</v>
      </c>
      <c r="F969" s="71" t="s">
        <v>6714</v>
      </c>
      <c r="G969" s="73" t="s">
        <v>6703</v>
      </c>
      <c r="H969" s="74" t="s">
        <v>2326</v>
      </c>
      <c r="I969" s="37">
        <v>10014</v>
      </c>
      <c r="J969" s="38">
        <v>1644</v>
      </c>
      <c r="K969" s="98">
        <v>42</v>
      </c>
      <c r="L969" s="88">
        <v>1012.7</v>
      </c>
      <c r="M969" s="43">
        <f t="shared" si="102"/>
        <v>4.1941282000000002E-3</v>
      </c>
      <c r="N969" s="43">
        <f t="shared" si="103"/>
        <v>6.8086765000000002E-3</v>
      </c>
      <c r="O969" s="76">
        <f t="shared" si="104"/>
        <v>1.432921E-4</v>
      </c>
      <c r="P969" s="22">
        <f t="shared" si="105"/>
        <v>19373</v>
      </c>
      <c r="Q969" s="28"/>
      <c r="R969" s="28"/>
      <c r="S969" s="28"/>
      <c r="T969" s="28"/>
      <c r="U969" s="117"/>
    </row>
    <row r="970" spans="1:21" ht="15" hidden="1">
      <c r="A970" s="116" t="s">
        <v>478</v>
      </c>
      <c r="B970" s="70" t="s">
        <v>5833</v>
      </c>
      <c r="C970" s="71" t="s">
        <v>6770</v>
      </c>
      <c r="D970" s="71" t="s">
        <v>6829</v>
      </c>
      <c r="E970" s="71" t="s">
        <v>6710</v>
      </c>
      <c r="F970" s="71" t="s">
        <v>6714</v>
      </c>
      <c r="G970" s="73" t="s">
        <v>6703</v>
      </c>
      <c r="H970" s="74" t="s">
        <v>2327</v>
      </c>
      <c r="I970" s="37">
        <v>17865</v>
      </c>
      <c r="J970" s="38">
        <v>3098</v>
      </c>
      <c r="K970" s="98">
        <v>66</v>
      </c>
      <c r="L970" s="88">
        <v>1039.3499999999999</v>
      </c>
      <c r="M970" s="43">
        <f t="shared" si="102"/>
        <v>3.6943744E-3</v>
      </c>
      <c r="N970" s="43">
        <f t="shared" si="103"/>
        <v>1.10118553E-2</v>
      </c>
      <c r="O970" s="76">
        <f t="shared" si="104"/>
        <v>2.3175029999999999E-4</v>
      </c>
      <c r="P970" s="22">
        <f t="shared" si="105"/>
        <v>31332</v>
      </c>
      <c r="Q970" s="28"/>
      <c r="R970" s="28"/>
      <c r="S970" s="28"/>
      <c r="T970" s="28"/>
      <c r="U970" s="117"/>
    </row>
    <row r="971" spans="1:21" ht="15" hidden="1">
      <c r="A971" s="116" t="s">
        <v>479</v>
      </c>
      <c r="B971" s="70" t="s">
        <v>5834</v>
      </c>
      <c r="C971" s="71" t="s">
        <v>6770</v>
      </c>
      <c r="D971" s="71" t="s">
        <v>6829</v>
      </c>
      <c r="E971" s="71" t="s">
        <v>6715</v>
      </c>
      <c r="F971" s="71" t="s">
        <v>6714</v>
      </c>
      <c r="G971" s="73" t="s">
        <v>6703</v>
      </c>
      <c r="H971" s="74" t="s">
        <v>2328</v>
      </c>
      <c r="I971" s="37">
        <v>10627</v>
      </c>
      <c r="J971" s="38">
        <v>1652</v>
      </c>
      <c r="K971" s="98">
        <v>63</v>
      </c>
      <c r="L971" s="88">
        <v>1199.29</v>
      </c>
      <c r="M971" s="43">
        <f t="shared" si="102"/>
        <v>5.9282958000000004E-3</v>
      </c>
      <c r="N971" s="43">
        <f t="shared" si="103"/>
        <v>8.1661188000000003E-3</v>
      </c>
      <c r="O971" s="76">
        <f t="shared" si="104"/>
        <v>1.7186020000000001E-4</v>
      </c>
      <c r="P971" s="22">
        <f t="shared" si="105"/>
        <v>23235</v>
      </c>
      <c r="Q971" s="28"/>
      <c r="R971" s="28"/>
      <c r="S971" s="28"/>
      <c r="T971" s="28"/>
      <c r="U971" s="117"/>
    </row>
    <row r="972" spans="1:21" ht="15" hidden="1">
      <c r="A972" s="116" t="s">
        <v>480</v>
      </c>
      <c r="B972" s="70" t="s">
        <v>5835</v>
      </c>
      <c r="C972" s="71" t="s">
        <v>6770</v>
      </c>
      <c r="D972" s="71" t="s">
        <v>6829</v>
      </c>
      <c r="E972" s="71" t="s">
        <v>6717</v>
      </c>
      <c r="F972" s="71">
        <v>3</v>
      </c>
      <c r="G972" s="73" t="s">
        <v>6704</v>
      </c>
      <c r="H972" s="74" t="s">
        <v>2329</v>
      </c>
      <c r="I972" s="37">
        <v>27267</v>
      </c>
      <c r="J972" s="38">
        <v>4095</v>
      </c>
      <c r="K972" s="98">
        <v>77</v>
      </c>
      <c r="L972" s="88">
        <v>2192.41</v>
      </c>
      <c r="M972" s="43">
        <f t="shared" si="102"/>
        <v>2.8239263000000001E-3</v>
      </c>
      <c r="N972" s="43">
        <f t="shared" si="103"/>
        <v>5.2745509000000001E-3</v>
      </c>
      <c r="O972" s="76">
        <f t="shared" si="104"/>
        <v>1.1100569999999999E-4</v>
      </c>
      <c r="P972" s="22">
        <f t="shared" si="105"/>
        <v>15007</v>
      </c>
      <c r="Q972" s="28"/>
      <c r="R972" s="28"/>
      <c r="S972" s="28"/>
      <c r="T972" s="28"/>
      <c r="U972" s="117"/>
    </row>
    <row r="973" spans="1:21" ht="15" hidden="1">
      <c r="A973" s="116" t="s">
        <v>481</v>
      </c>
      <c r="B973" s="70" t="s">
        <v>5836</v>
      </c>
      <c r="C973" s="71" t="s">
        <v>6770</v>
      </c>
      <c r="D973" s="71" t="s">
        <v>6829</v>
      </c>
      <c r="E973" s="71" t="s">
        <v>6719</v>
      </c>
      <c r="F973" s="71">
        <v>3</v>
      </c>
      <c r="G973" s="73" t="s">
        <v>6704</v>
      </c>
      <c r="H973" s="74" t="s">
        <v>2330</v>
      </c>
      <c r="I973" s="37">
        <v>57478</v>
      </c>
      <c r="J973" s="38">
        <v>8811</v>
      </c>
      <c r="K973" s="98">
        <v>572</v>
      </c>
      <c r="L973" s="88">
        <v>1430.74</v>
      </c>
      <c r="M973" s="43">
        <f t="shared" si="102"/>
        <v>9.9516336000000007E-3</v>
      </c>
      <c r="N973" s="43">
        <f t="shared" si="103"/>
        <v>6.1285658899999998E-2</v>
      </c>
      <c r="O973" s="76">
        <f t="shared" si="104"/>
        <v>1.289789E-3</v>
      </c>
      <c r="P973" s="22">
        <f t="shared" si="105"/>
        <v>174379</v>
      </c>
      <c r="Q973" s="28"/>
      <c r="R973" s="28"/>
      <c r="S973" s="28"/>
      <c r="T973" s="28"/>
      <c r="U973" s="117"/>
    </row>
    <row r="974" spans="1:21" ht="15" hidden="1">
      <c r="A974" s="116" t="s">
        <v>482</v>
      </c>
      <c r="B974" s="70" t="s">
        <v>5837</v>
      </c>
      <c r="C974" s="71" t="s">
        <v>6770</v>
      </c>
      <c r="D974" s="71" t="s">
        <v>6887</v>
      </c>
      <c r="E974" s="71" t="s">
        <v>6711</v>
      </c>
      <c r="F974" s="71" t="s">
        <v>6712</v>
      </c>
      <c r="G974" s="73" t="s">
        <v>6702</v>
      </c>
      <c r="H974" s="74" t="s">
        <v>2331</v>
      </c>
      <c r="I974" s="37">
        <v>765320</v>
      </c>
      <c r="J974" s="38">
        <v>86545</v>
      </c>
      <c r="K974" s="98">
        <v>7274</v>
      </c>
      <c r="L974" s="88">
        <v>2031.52</v>
      </c>
      <c r="M974" s="43">
        <f t="shared" si="102"/>
        <v>9.5045209000000005E-3</v>
      </c>
      <c r="N974" s="43">
        <f t="shared" si="103"/>
        <v>0.40490310759999998</v>
      </c>
      <c r="O974" s="76">
        <f t="shared" si="104"/>
        <v>8.5213996E-3</v>
      </c>
      <c r="P974" s="22">
        <f t="shared" si="105"/>
        <v>1152093</v>
      </c>
      <c r="Q974" s="28"/>
      <c r="R974" s="28"/>
      <c r="S974" s="28"/>
      <c r="T974" s="28"/>
      <c r="U974" s="117"/>
    </row>
    <row r="975" spans="1:21" ht="15" hidden="1">
      <c r="A975" s="116" t="s">
        <v>483</v>
      </c>
      <c r="B975" s="70" t="s">
        <v>5838</v>
      </c>
      <c r="C975" s="71" t="s">
        <v>6770</v>
      </c>
      <c r="D975" s="71" t="s">
        <v>6889</v>
      </c>
      <c r="E975" s="71" t="s">
        <v>6711</v>
      </c>
      <c r="F975" s="71" t="s">
        <v>6712</v>
      </c>
      <c r="G975" s="73" t="s">
        <v>6702</v>
      </c>
      <c r="H975" s="74" t="s">
        <v>2332</v>
      </c>
      <c r="I975" s="37">
        <v>83993</v>
      </c>
      <c r="J975" s="38">
        <v>12522</v>
      </c>
      <c r="K975" s="98">
        <v>1187</v>
      </c>
      <c r="L975" s="88">
        <v>1604.44</v>
      </c>
      <c r="M975" s="43">
        <f t="shared" si="102"/>
        <v>1.413213E-2</v>
      </c>
      <c r="N975" s="43">
        <f t="shared" si="103"/>
        <v>0.1102955123</v>
      </c>
      <c r="O975" s="76">
        <f t="shared" si="104"/>
        <v>2.3212272E-3</v>
      </c>
      <c r="P975" s="22">
        <f t="shared" si="105"/>
        <v>313829</v>
      </c>
      <c r="Q975" s="28"/>
      <c r="R975" s="28"/>
      <c r="S975" s="28"/>
      <c r="T975" s="28"/>
      <c r="U975" s="117"/>
    </row>
    <row r="976" spans="1:21" ht="15.75" hidden="1" thickBot="1">
      <c r="A976" s="121" t="s">
        <v>484</v>
      </c>
      <c r="B976" s="122" t="s">
        <v>5839</v>
      </c>
      <c r="C976" s="123" t="s">
        <v>6770</v>
      </c>
      <c r="D976" s="123" t="s">
        <v>7022</v>
      </c>
      <c r="E976" s="123" t="s">
        <v>6711</v>
      </c>
      <c r="F976" s="123" t="s">
        <v>6712</v>
      </c>
      <c r="G976" s="124" t="s">
        <v>6702</v>
      </c>
      <c r="H976" s="125" t="s">
        <v>2333</v>
      </c>
      <c r="I976" s="126">
        <v>110110</v>
      </c>
      <c r="J976" s="127">
        <v>14426</v>
      </c>
      <c r="K976" s="190">
        <v>897</v>
      </c>
      <c r="L976" s="128">
        <v>1671.18</v>
      </c>
      <c r="M976" s="129">
        <f t="shared" si="102"/>
        <v>8.1463990000000003E-3</v>
      </c>
      <c r="N976" s="129">
        <f t="shared" si="103"/>
        <v>7.0321540399999993E-2</v>
      </c>
      <c r="O976" s="130">
        <f t="shared" si="104"/>
        <v>1.4799539000000001E-3</v>
      </c>
      <c r="P976" s="131">
        <f t="shared" si="105"/>
        <v>200089</v>
      </c>
      <c r="Q976" s="191"/>
      <c r="R976" s="191"/>
      <c r="S976" s="191"/>
      <c r="T976" s="191"/>
      <c r="U976" s="133"/>
    </row>
    <row r="977" spans="1:21" s="12" customFormat="1" ht="16.5" hidden="1" thickBot="1">
      <c r="A977" s="186" t="s">
        <v>4285</v>
      </c>
      <c r="B977" s="166"/>
      <c r="C977" s="136">
        <v>12</v>
      </c>
      <c r="D977" s="137" t="s">
        <v>6274</v>
      </c>
      <c r="E977" s="138"/>
      <c r="F977" s="138"/>
      <c r="G977" s="139"/>
      <c r="H977" s="140"/>
      <c r="I977" s="141">
        <f>SUM(I795:I976)</f>
        <v>3382260</v>
      </c>
      <c r="J977" s="141">
        <f>SUM(J795:J976)</f>
        <v>501354</v>
      </c>
      <c r="K977" s="141">
        <f>SUM(K795:K976)</f>
        <v>22619</v>
      </c>
      <c r="L977" s="142"/>
      <c r="M977" s="142"/>
      <c r="N977" s="142"/>
      <c r="O977" s="144"/>
      <c r="P977" s="145">
        <f>SUM(P795:P976)</f>
        <v>7873378</v>
      </c>
      <c r="Q977" s="167"/>
      <c r="R977" s="167"/>
      <c r="S977" s="167"/>
      <c r="T977" s="167"/>
      <c r="U977" s="147"/>
    </row>
    <row r="978" spans="1:21" ht="15">
      <c r="A978" s="184" t="s">
        <v>485</v>
      </c>
      <c r="B978" s="153" t="s">
        <v>5840</v>
      </c>
      <c r="C978" s="154" t="s">
        <v>6774</v>
      </c>
      <c r="D978" s="154" t="s">
        <v>6711</v>
      </c>
      <c r="E978" s="154" t="s">
        <v>6711</v>
      </c>
      <c r="F978" s="154">
        <v>3</v>
      </c>
      <c r="G978" s="155" t="s">
        <v>6704</v>
      </c>
      <c r="H978" s="156" t="s">
        <v>2334</v>
      </c>
      <c r="I978" s="157">
        <v>10346</v>
      </c>
      <c r="J978" s="158">
        <v>1557</v>
      </c>
      <c r="K978" s="192">
        <v>22</v>
      </c>
      <c r="L978" s="159">
        <v>1381.73</v>
      </c>
      <c r="M978" s="160">
        <f t="shared" ref="M978:M1041" si="106" xml:space="preserve"> ROUNDDOWN(K978/I978,10)</f>
        <v>2.1264256000000001E-3</v>
      </c>
      <c r="N978" s="160">
        <f t="shared" ref="N978:N1041" si="107">ROUNDDOWN(J978*M978/L978,10)</f>
        <v>2.3961589000000001E-3</v>
      </c>
      <c r="O978" s="161">
        <f t="shared" ref="O978:O1041" si="108">ROUNDDOWN(N978/$N$2499,10)</f>
        <v>5.04284E-5</v>
      </c>
      <c r="P978" s="24">
        <f t="shared" si="105"/>
        <v>6817</v>
      </c>
      <c r="Q978" s="189"/>
      <c r="R978" s="189"/>
      <c r="S978" s="189"/>
      <c r="T978" s="189"/>
      <c r="U978" s="164"/>
    </row>
    <row r="979" spans="1:21" ht="15">
      <c r="A979" s="116" t="s">
        <v>486</v>
      </c>
      <c r="B979" s="70" t="s">
        <v>5841</v>
      </c>
      <c r="C979" s="71" t="s">
        <v>6774</v>
      </c>
      <c r="D979" s="71" t="s">
        <v>6711</v>
      </c>
      <c r="E979" s="71" t="s">
        <v>6710</v>
      </c>
      <c r="F979" s="71" t="s">
        <v>6714</v>
      </c>
      <c r="G979" s="73" t="s">
        <v>6703</v>
      </c>
      <c r="H979" s="74" t="s">
        <v>2335</v>
      </c>
      <c r="I979" s="37">
        <v>5557</v>
      </c>
      <c r="J979" s="38">
        <v>878</v>
      </c>
      <c r="K979" s="49">
        <v>13</v>
      </c>
      <c r="L979" s="88">
        <v>931.93</v>
      </c>
      <c r="M979" s="43">
        <f t="shared" si="106"/>
        <v>2.3393916999999999E-3</v>
      </c>
      <c r="N979" s="43">
        <f t="shared" si="107"/>
        <v>2.2040129999999999E-3</v>
      </c>
      <c r="O979" s="76">
        <f t="shared" si="108"/>
        <v>4.6384600000000003E-5</v>
      </c>
      <c r="P979" s="22">
        <f t="shared" si="105"/>
        <v>6271</v>
      </c>
      <c r="Q979" s="25"/>
      <c r="R979" s="25"/>
      <c r="S979" s="25"/>
      <c r="T979" s="25"/>
      <c r="U979" s="117"/>
    </row>
    <row r="980" spans="1:21" ht="15">
      <c r="A980" s="116" t="s">
        <v>487</v>
      </c>
      <c r="B980" s="70" t="s">
        <v>5842</v>
      </c>
      <c r="C980" s="71" t="s">
        <v>6774</v>
      </c>
      <c r="D980" s="71" t="s">
        <v>6711</v>
      </c>
      <c r="E980" s="71" t="s">
        <v>6715</v>
      </c>
      <c r="F980" s="71" t="s">
        <v>6714</v>
      </c>
      <c r="G980" s="73" t="s">
        <v>6703</v>
      </c>
      <c r="H980" s="74" t="s">
        <v>2336</v>
      </c>
      <c r="I980" s="37">
        <v>3892</v>
      </c>
      <c r="J980" s="38">
        <v>747</v>
      </c>
      <c r="K980" s="49">
        <v>23</v>
      </c>
      <c r="L980" s="88">
        <v>610.54999999999995</v>
      </c>
      <c r="M980" s="43">
        <f t="shared" si="106"/>
        <v>5.9095579999999997E-3</v>
      </c>
      <c r="N980" s="43">
        <f t="shared" si="107"/>
        <v>7.2302675E-3</v>
      </c>
      <c r="O980" s="76">
        <f t="shared" si="108"/>
        <v>1.5216470000000001E-4</v>
      </c>
      <c r="P980" s="22">
        <f t="shared" si="105"/>
        <v>20572</v>
      </c>
      <c r="Q980" s="25"/>
      <c r="R980" s="25"/>
      <c r="S980" s="25"/>
      <c r="T980" s="25"/>
      <c r="U980" s="117"/>
    </row>
    <row r="981" spans="1:21" ht="15">
      <c r="A981" s="116" t="s">
        <v>488</v>
      </c>
      <c r="B981" s="70" t="s">
        <v>5843</v>
      </c>
      <c r="C981" s="71" t="s">
        <v>6774</v>
      </c>
      <c r="D981" s="71" t="s">
        <v>6711</v>
      </c>
      <c r="E981" s="71" t="s">
        <v>6717</v>
      </c>
      <c r="F981" s="71" t="s">
        <v>6714</v>
      </c>
      <c r="G981" s="73" t="s">
        <v>6703</v>
      </c>
      <c r="H981" s="74" t="s">
        <v>2337</v>
      </c>
      <c r="I981" s="37">
        <v>5264</v>
      </c>
      <c r="J981" s="38">
        <v>970</v>
      </c>
      <c r="K981" s="49">
        <v>13</v>
      </c>
      <c r="L981" s="88">
        <v>1032.98</v>
      </c>
      <c r="M981" s="43">
        <f t="shared" si="106"/>
        <v>2.4696048000000001E-3</v>
      </c>
      <c r="N981" s="43">
        <f t="shared" si="107"/>
        <v>2.3190348E-3</v>
      </c>
      <c r="O981" s="76">
        <f t="shared" si="108"/>
        <v>4.8805299999999998E-5</v>
      </c>
      <c r="P981" s="22">
        <f t="shared" si="105"/>
        <v>6598</v>
      </c>
      <c r="Q981" s="25"/>
      <c r="R981" s="25"/>
      <c r="S981" s="25"/>
      <c r="T981" s="25"/>
      <c r="U981" s="117"/>
    </row>
    <row r="982" spans="1:21" ht="15">
      <c r="A982" s="116" t="s">
        <v>489</v>
      </c>
      <c r="B982" s="70" t="s">
        <v>5844</v>
      </c>
      <c r="C982" s="71" t="s">
        <v>6774</v>
      </c>
      <c r="D982" s="71" t="s">
        <v>6711</v>
      </c>
      <c r="E982" s="71" t="s">
        <v>6719</v>
      </c>
      <c r="F982" s="71" t="s">
        <v>6714</v>
      </c>
      <c r="G982" s="73" t="s">
        <v>6703</v>
      </c>
      <c r="H982" s="74" t="s">
        <v>2338</v>
      </c>
      <c r="I982" s="37">
        <v>5645</v>
      </c>
      <c r="J982" s="38">
        <v>983</v>
      </c>
      <c r="K982" s="49">
        <v>20</v>
      </c>
      <c r="L982" s="88">
        <v>846.35</v>
      </c>
      <c r="M982" s="43">
        <f t="shared" si="106"/>
        <v>3.5429582999999998E-3</v>
      </c>
      <c r="N982" s="43">
        <f t="shared" si="107"/>
        <v>4.1149973000000001E-3</v>
      </c>
      <c r="O982" s="76">
        <f t="shared" si="108"/>
        <v>8.6602199999999996E-5</v>
      </c>
      <c r="P982" s="22">
        <f t="shared" si="105"/>
        <v>11708</v>
      </c>
      <c r="Q982" s="25"/>
      <c r="R982" s="25"/>
      <c r="S982" s="25"/>
      <c r="T982" s="25"/>
      <c r="U982" s="117"/>
    </row>
    <row r="983" spans="1:21" ht="15">
      <c r="A983" s="116" t="s">
        <v>490</v>
      </c>
      <c r="B983" s="70" t="s">
        <v>5845</v>
      </c>
      <c r="C983" s="71" t="s">
        <v>6774</v>
      </c>
      <c r="D983" s="71" t="s">
        <v>6711</v>
      </c>
      <c r="E983" s="71" t="s">
        <v>6721</v>
      </c>
      <c r="F983" s="71">
        <v>3</v>
      </c>
      <c r="G983" s="73" t="s">
        <v>6704</v>
      </c>
      <c r="H983" s="74" t="s">
        <v>2339</v>
      </c>
      <c r="I983" s="37">
        <v>2819</v>
      </c>
      <c r="J983" s="38">
        <v>459</v>
      </c>
      <c r="K983" s="49">
        <v>11</v>
      </c>
      <c r="L983" s="88">
        <v>872.68</v>
      </c>
      <c r="M983" s="43">
        <f t="shared" si="106"/>
        <v>3.9020929000000001E-3</v>
      </c>
      <c r="N983" s="43">
        <f t="shared" si="107"/>
        <v>2.0523681000000002E-3</v>
      </c>
      <c r="O983" s="76">
        <f t="shared" si="108"/>
        <v>4.3193099999999998E-5</v>
      </c>
      <c r="P983" s="22">
        <f t="shared" si="105"/>
        <v>5839</v>
      </c>
      <c r="Q983" s="25"/>
      <c r="R983" s="25"/>
      <c r="S983" s="25"/>
      <c r="T983" s="25"/>
      <c r="U983" s="117"/>
    </row>
    <row r="984" spans="1:21" ht="15">
      <c r="A984" s="116" t="s">
        <v>491</v>
      </c>
      <c r="B984" s="70" t="s">
        <v>5846</v>
      </c>
      <c r="C984" s="71" t="s">
        <v>6774</v>
      </c>
      <c r="D984" s="71" t="s">
        <v>6710</v>
      </c>
      <c r="E984" s="71" t="s">
        <v>6711</v>
      </c>
      <c r="F984" s="71" t="s">
        <v>6712</v>
      </c>
      <c r="G984" s="73" t="s">
        <v>6702</v>
      </c>
      <c r="H984" s="74" t="s">
        <v>2340</v>
      </c>
      <c r="I984" s="37">
        <v>44383</v>
      </c>
      <c r="J984" s="38">
        <v>5854</v>
      </c>
      <c r="K984" s="49">
        <v>628</v>
      </c>
      <c r="L984" s="88">
        <v>1554.46</v>
      </c>
      <c r="M984" s="43">
        <f t="shared" si="106"/>
        <v>1.41495617E-2</v>
      </c>
      <c r="N984" s="43">
        <f t="shared" si="107"/>
        <v>5.3286372200000001E-2</v>
      </c>
      <c r="O984" s="76">
        <f t="shared" si="108"/>
        <v>1.1214398E-3</v>
      </c>
      <c r="P984" s="22">
        <f t="shared" si="105"/>
        <v>151618</v>
      </c>
      <c r="Q984" s="25"/>
      <c r="R984" s="25"/>
      <c r="S984" s="25"/>
      <c r="T984" s="25"/>
      <c r="U984" s="117"/>
    </row>
    <row r="985" spans="1:21" ht="15">
      <c r="A985" s="116" t="s">
        <v>492</v>
      </c>
      <c r="B985" s="70" t="s">
        <v>5847</v>
      </c>
      <c r="C985" s="71" t="s">
        <v>6774</v>
      </c>
      <c r="D985" s="71" t="s">
        <v>6710</v>
      </c>
      <c r="E985" s="71" t="s">
        <v>6710</v>
      </c>
      <c r="F985" s="71" t="s">
        <v>6714</v>
      </c>
      <c r="G985" s="73" t="s">
        <v>6703</v>
      </c>
      <c r="H985" s="74" t="s">
        <v>2340</v>
      </c>
      <c r="I985" s="37">
        <v>7002</v>
      </c>
      <c r="J985" s="38">
        <v>1179</v>
      </c>
      <c r="K985" s="49">
        <v>34</v>
      </c>
      <c r="L985" s="88">
        <v>1776.84</v>
      </c>
      <c r="M985" s="43">
        <f t="shared" si="106"/>
        <v>4.8557553999999999E-3</v>
      </c>
      <c r="N985" s="43">
        <f t="shared" si="107"/>
        <v>3.2219758E-3</v>
      </c>
      <c r="O985" s="76">
        <f t="shared" si="108"/>
        <v>6.7808100000000006E-5</v>
      </c>
      <c r="P985" s="22">
        <f t="shared" si="105"/>
        <v>9167</v>
      </c>
      <c r="Q985" s="25"/>
      <c r="R985" s="25"/>
      <c r="S985" s="25"/>
      <c r="T985" s="25"/>
      <c r="U985" s="117"/>
    </row>
    <row r="986" spans="1:21" ht="15">
      <c r="A986" s="116" t="s">
        <v>493</v>
      </c>
      <c r="B986" s="70" t="s">
        <v>5848</v>
      </c>
      <c r="C986" s="71" t="s">
        <v>6774</v>
      </c>
      <c r="D986" s="71" t="s">
        <v>6710</v>
      </c>
      <c r="E986" s="71" t="s">
        <v>6715</v>
      </c>
      <c r="F986" s="71">
        <v>3</v>
      </c>
      <c r="G986" s="73" t="s">
        <v>6704</v>
      </c>
      <c r="H986" s="74" t="s">
        <v>2341</v>
      </c>
      <c r="I986" s="37">
        <v>8067</v>
      </c>
      <c r="J986" s="38">
        <v>1324</v>
      </c>
      <c r="K986" s="49">
        <v>34</v>
      </c>
      <c r="L986" s="88">
        <v>1588.11</v>
      </c>
      <c r="M986" s="43">
        <f t="shared" si="106"/>
        <v>4.2147017999999998E-3</v>
      </c>
      <c r="N986" s="43">
        <f t="shared" si="107"/>
        <v>3.5137774000000002E-3</v>
      </c>
      <c r="O986" s="76">
        <f t="shared" si="108"/>
        <v>7.39493E-5</v>
      </c>
      <c r="P986" s="22">
        <f t="shared" si="105"/>
        <v>9997</v>
      </c>
      <c r="Q986" s="25"/>
      <c r="R986" s="25"/>
      <c r="S986" s="25"/>
      <c r="T986" s="25"/>
      <c r="U986" s="117"/>
    </row>
    <row r="987" spans="1:21" ht="15">
      <c r="A987" s="116" t="s">
        <v>494</v>
      </c>
      <c r="B987" s="70" t="s">
        <v>5849</v>
      </c>
      <c r="C987" s="71" t="s">
        <v>6774</v>
      </c>
      <c r="D987" s="71" t="s">
        <v>6710</v>
      </c>
      <c r="E987" s="71" t="s">
        <v>6717</v>
      </c>
      <c r="F987" s="71" t="s">
        <v>6714</v>
      </c>
      <c r="G987" s="73" t="s">
        <v>6703</v>
      </c>
      <c r="H987" s="74" t="s">
        <v>2342</v>
      </c>
      <c r="I987" s="37">
        <v>3893</v>
      </c>
      <c r="J987" s="38">
        <v>643</v>
      </c>
      <c r="K987" s="49">
        <v>53</v>
      </c>
      <c r="L987" s="88">
        <v>1070.4000000000001</v>
      </c>
      <c r="M987" s="43">
        <f t="shared" si="106"/>
        <v>1.36141792E-2</v>
      </c>
      <c r="N987" s="43">
        <f t="shared" si="107"/>
        <v>8.1781736999999993E-3</v>
      </c>
      <c r="O987" s="76">
        <f t="shared" si="108"/>
        <v>1.7211390000000001E-4</v>
      </c>
      <c r="P987" s="22">
        <f t="shared" si="105"/>
        <v>23269</v>
      </c>
      <c r="Q987" s="25"/>
      <c r="R987" s="25"/>
      <c r="S987" s="25"/>
      <c r="T987" s="25"/>
      <c r="U987" s="117"/>
    </row>
    <row r="988" spans="1:21" ht="15">
      <c r="A988" s="116" t="s">
        <v>495</v>
      </c>
      <c r="B988" s="70" t="s">
        <v>5850</v>
      </c>
      <c r="C988" s="71" t="s">
        <v>6774</v>
      </c>
      <c r="D988" s="71" t="s">
        <v>6710</v>
      </c>
      <c r="E988" s="71" t="s">
        <v>6719</v>
      </c>
      <c r="F988" s="71" t="s">
        <v>6714</v>
      </c>
      <c r="G988" s="73" t="s">
        <v>6703</v>
      </c>
      <c r="H988" s="74" t="s">
        <v>2343</v>
      </c>
      <c r="I988" s="37">
        <v>3677</v>
      </c>
      <c r="J988" s="38">
        <v>616</v>
      </c>
      <c r="K988" s="49">
        <v>23</v>
      </c>
      <c r="L988" s="88">
        <v>969.66</v>
      </c>
      <c r="M988" s="43">
        <f t="shared" si="106"/>
        <v>6.2550992000000001E-3</v>
      </c>
      <c r="N988" s="43">
        <f t="shared" si="107"/>
        <v>3.9737032000000004E-3</v>
      </c>
      <c r="O988" s="76">
        <f t="shared" si="108"/>
        <v>8.3628599999999994E-5</v>
      </c>
      <c r="P988" s="22">
        <f t="shared" si="105"/>
        <v>11306</v>
      </c>
      <c r="Q988" s="25"/>
      <c r="R988" s="25"/>
      <c r="S988" s="25"/>
      <c r="T988" s="25"/>
      <c r="U988" s="117"/>
    </row>
    <row r="989" spans="1:21" ht="15">
      <c r="A989" s="116" t="s">
        <v>496</v>
      </c>
      <c r="B989" s="70" t="s">
        <v>5851</v>
      </c>
      <c r="C989" s="71" t="s">
        <v>6774</v>
      </c>
      <c r="D989" s="71" t="s">
        <v>6710</v>
      </c>
      <c r="E989" s="71" t="s">
        <v>6721</v>
      </c>
      <c r="F989" s="71" t="s">
        <v>6714</v>
      </c>
      <c r="G989" s="73" t="s">
        <v>6703</v>
      </c>
      <c r="H989" s="74" t="s">
        <v>2344</v>
      </c>
      <c r="I989" s="37">
        <v>4327</v>
      </c>
      <c r="J989" s="38">
        <v>714</v>
      </c>
      <c r="K989" s="49">
        <v>8</v>
      </c>
      <c r="L989" s="88">
        <v>671.79</v>
      </c>
      <c r="M989" s="43">
        <f t="shared" si="106"/>
        <v>1.8488560000000001E-3</v>
      </c>
      <c r="N989" s="43">
        <f t="shared" si="107"/>
        <v>1.9650234999999999E-3</v>
      </c>
      <c r="O989" s="76">
        <f t="shared" si="108"/>
        <v>4.1354899999999999E-5</v>
      </c>
      <c r="P989" s="22">
        <f t="shared" si="105"/>
        <v>5591</v>
      </c>
      <c r="Q989" s="25"/>
      <c r="R989" s="25"/>
      <c r="S989" s="25"/>
      <c r="T989" s="25"/>
      <c r="U989" s="117"/>
    </row>
    <row r="990" spans="1:21" ht="15">
      <c r="A990" s="116" t="s">
        <v>497</v>
      </c>
      <c r="B990" s="70" t="s">
        <v>5852</v>
      </c>
      <c r="C990" s="71" t="s">
        <v>6774</v>
      </c>
      <c r="D990" s="71" t="s">
        <v>6710</v>
      </c>
      <c r="E990" s="71" t="s">
        <v>6728</v>
      </c>
      <c r="F990" s="71" t="s">
        <v>6714</v>
      </c>
      <c r="G990" s="73" t="s">
        <v>6703</v>
      </c>
      <c r="H990" s="74" t="s">
        <v>2345</v>
      </c>
      <c r="I990" s="37">
        <v>6021</v>
      </c>
      <c r="J990" s="38">
        <v>961</v>
      </c>
      <c r="K990" s="49">
        <v>52</v>
      </c>
      <c r="L990" s="88">
        <v>1355.06</v>
      </c>
      <c r="M990" s="43">
        <f t="shared" si="106"/>
        <v>8.6364391000000006E-3</v>
      </c>
      <c r="N990" s="43">
        <f t="shared" si="107"/>
        <v>6.1249080999999997E-3</v>
      </c>
      <c r="O990" s="76">
        <f t="shared" si="108"/>
        <v>1.2890190000000001E-4</v>
      </c>
      <c r="P990" s="22">
        <f t="shared" si="105"/>
        <v>17427</v>
      </c>
      <c r="Q990" s="25"/>
      <c r="R990" s="25"/>
      <c r="S990" s="25"/>
      <c r="T990" s="25"/>
      <c r="U990" s="117"/>
    </row>
    <row r="991" spans="1:21" ht="15">
      <c r="A991" s="116" t="s">
        <v>498</v>
      </c>
      <c r="B991" s="70" t="s">
        <v>5853</v>
      </c>
      <c r="C991" s="71" t="s">
        <v>6774</v>
      </c>
      <c r="D991" s="71" t="s">
        <v>6710</v>
      </c>
      <c r="E991" s="71" t="s">
        <v>6752</v>
      </c>
      <c r="F991" s="71" t="s">
        <v>6714</v>
      </c>
      <c r="G991" s="73" t="s">
        <v>6703</v>
      </c>
      <c r="H991" s="74" t="s">
        <v>2346</v>
      </c>
      <c r="I991" s="37">
        <v>5031</v>
      </c>
      <c r="J991" s="38">
        <v>841</v>
      </c>
      <c r="K991" s="49">
        <v>49</v>
      </c>
      <c r="L991" s="88">
        <v>1366.44</v>
      </c>
      <c r="M991" s="43">
        <f t="shared" si="106"/>
        <v>9.7396142999999994E-3</v>
      </c>
      <c r="N991" s="43">
        <f t="shared" si="107"/>
        <v>5.9944202000000004E-3</v>
      </c>
      <c r="O991" s="76">
        <f t="shared" si="108"/>
        <v>1.261557E-4</v>
      </c>
      <c r="P991" s="22">
        <f t="shared" si="105"/>
        <v>17056</v>
      </c>
      <c r="Q991" s="25"/>
      <c r="R991" s="25"/>
      <c r="S991" s="25"/>
      <c r="T991" s="25"/>
      <c r="U991" s="117"/>
    </row>
    <row r="992" spans="1:21" ht="15">
      <c r="A992" s="116" t="s">
        <v>499</v>
      </c>
      <c r="B992" s="70" t="s">
        <v>5854</v>
      </c>
      <c r="C992" s="71" t="s">
        <v>6774</v>
      </c>
      <c r="D992" s="71" t="s">
        <v>6710</v>
      </c>
      <c r="E992" s="71" t="s">
        <v>6754</v>
      </c>
      <c r="F992" s="71" t="s">
        <v>6714</v>
      </c>
      <c r="G992" s="73" t="s">
        <v>6703</v>
      </c>
      <c r="H992" s="74" t="s">
        <v>2347</v>
      </c>
      <c r="I992" s="37">
        <v>7863</v>
      </c>
      <c r="J992" s="38">
        <v>1249</v>
      </c>
      <c r="K992" s="49">
        <v>29</v>
      </c>
      <c r="L992" s="88">
        <v>1069.6300000000001</v>
      </c>
      <c r="M992" s="43">
        <f t="shared" si="106"/>
        <v>3.6881597000000001E-3</v>
      </c>
      <c r="N992" s="43">
        <f t="shared" si="107"/>
        <v>4.3066401000000001E-3</v>
      </c>
      <c r="O992" s="76">
        <f t="shared" si="108"/>
        <v>9.0635499999999996E-5</v>
      </c>
      <c r="P992" s="22">
        <f t="shared" si="105"/>
        <v>12253</v>
      </c>
      <c r="Q992" s="25"/>
      <c r="R992" s="25"/>
      <c r="S992" s="25"/>
      <c r="T992" s="25"/>
      <c r="U992" s="117"/>
    </row>
    <row r="993" spans="1:21" ht="15">
      <c r="A993" s="116" t="s">
        <v>500</v>
      </c>
      <c r="B993" s="70" t="s">
        <v>5855</v>
      </c>
      <c r="C993" s="71" t="s">
        <v>6774</v>
      </c>
      <c r="D993" s="71" t="s">
        <v>6715</v>
      </c>
      <c r="E993" s="71" t="s">
        <v>6711</v>
      </c>
      <c r="F993" s="71" t="s">
        <v>6712</v>
      </c>
      <c r="G993" s="73" t="s">
        <v>6702</v>
      </c>
      <c r="H993" s="74" t="s">
        <v>2348</v>
      </c>
      <c r="I993" s="37">
        <v>17338</v>
      </c>
      <c r="J993" s="38">
        <v>2775</v>
      </c>
      <c r="K993" s="49">
        <v>110</v>
      </c>
      <c r="L993" s="88">
        <v>1819.27</v>
      </c>
      <c r="M993" s="43">
        <f t="shared" si="106"/>
        <v>6.3444456999999996E-3</v>
      </c>
      <c r="N993" s="43">
        <f t="shared" si="107"/>
        <v>9.6774183000000007E-3</v>
      </c>
      <c r="O993" s="76">
        <f t="shared" si="108"/>
        <v>2.0366629999999999E-4</v>
      </c>
      <c r="P993" s="22">
        <f t="shared" si="105"/>
        <v>27535</v>
      </c>
      <c r="Q993" s="25"/>
      <c r="R993" s="25"/>
      <c r="S993" s="25"/>
      <c r="T993" s="25"/>
      <c r="U993" s="117"/>
    </row>
    <row r="994" spans="1:21" ht="15">
      <c r="A994" s="116" t="s">
        <v>501</v>
      </c>
      <c r="B994" s="70" t="s">
        <v>5856</v>
      </c>
      <c r="C994" s="71" t="s">
        <v>6774</v>
      </c>
      <c r="D994" s="71" t="s">
        <v>6715</v>
      </c>
      <c r="E994" s="71" t="s">
        <v>6710</v>
      </c>
      <c r="F994" s="71" t="s">
        <v>6712</v>
      </c>
      <c r="G994" s="73" t="s">
        <v>6702</v>
      </c>
      <c r="H994" s="74" t="s">
        <v>2349</v>
      </c>
      <c r="I994" s="37">
        <v>4898</v>
      </c>
      <c r="J994" s="38">
        <v>775</v>
      </c>
      <c r="K994" s="49">
        <v>35</v>
      </c>
      <c r="L994" s="88">
        <v>1013.04</v>
      </c>
      <c r="M994" s="43">
        <f t="shared" si="106"/>
        <v>7.1457737E-3</v>
      </c>
      <c r="N994" s="43">
        <f t="shared" si="107"/>
        <v>5.4666888999999998E-3</v>
      </c>
      <c r="O994" s="76">
        <f t="shared" si="108"/>
        <v>1.150493E-4</v>
      </c>
      <c r="P994" s="22">
        <f t="shared" si="105"/>
        <v>15554</v>
      </c>
      <c r="Q994" s="25"/>
      <c r="R994" s="25"/>
      <c r="S994" s="25"/>
      <c r="T994" s="25"/>
      <c r="U994" s="117"/>
    </row>
    <row r="995" spans="1:21" ht="15">
      <c r="A995" s="116" t="s">
        <v>502</v>
      </c>
      <c r="B995" s="70" t="s">
        <v>5857</v>
      </c>
      <c r="C995" s="71" t="s">
        <v>6774</v>
      </c>
      <c r="D995" s="71" t="s">
        <v>6715</v>
      </c>
      <c r="E995" s="71" t="s">
        <v>6715</v>
      </c>
      <c r="F995" s="71" t="s">
        <v>6714</v>
      </c>
      <c r="G995" s="73" t="s">
        <v>6703</v>
      </c>
      <c r="H995" s="74" t="s">
        <v>2350</v>
      </c>
      <c r="I995" s="37">
        <v>5226</v>
      </c>
      <c r="J995" s="38">
        <v>939</v>
      </c>
      <c r="K995" s="49">
        <v>5</v>
      </c>
      <c r="L995" s="88">
        <v>848.42</v>
      </c>
      <c r="M995" s="43">
        <f t="shared" si="106"/>
        <v>9.5675459999999997E-4</v>
      </c>
      <c r="N995" s="43">
        <f t="shared" si="107"/>
        <v>1.0589007E-3</v>
      </c>
      <c r="O995" s="76">
        <f t="shared" si="108"/>
        <v>2.2285100000000001E-5</v>
      </c>
      <c r="P995" s="22">
        <f t="shared" si="105"/>
        <v>3012</v>
      </c>
      <c r="Q995" s="25"/>
      <c r="R995" s="25"/>
      <c r="S995" s="25"/>
      <c r="T995" s="25"/>
      <c r="U995" s="117"/>
    </row>
    <row r="996" spans="1:21" ht="15">
      <c r="A996" s="116" t="s">
        <v>503</v>
      </c>
      <c r="B996" s="70" t="s">
        <v>5858</v>
      </c>
      <c r="C996" s="71" t="s">
        <v>6774</v>
      </c>
      <c r="D996" s="71" t="s">
        <v>6715</v>
      </c>
      <c r="E996" s="71" t="s">
        <v>6717</v>
      </c>
      <c r="F996" s="71" t="s">
        <v>6714</v>
      </c>
      <c r="G996" s="73" t="s">
        <v>6703</v>
      </c>
      <c r="H996" s="74" t="s">
        <v>2348</v>
      </c>
      <c r="I996" s="37">
        <v>13118</v>
      </c>
      <c r="J996" s="38">
        <v>2419</v>
      </c>
      <c r="K996" s="49">
        <v>30</v>
      </c>
      <c r="L996" s="88">
        <v>1288.3699999999999</v>
      </c>
      <c r="M996" s="43">
        <f t="shared" si="106"/>
        <v>2.2869339E-3</v>
      </c>
      <c r="N996" s="43">
        <f t="shared" si="107"/>
        <v>4.2938697999999999E-3</v>
      </c>
      <c r="O996" s="76">
        <f t="shared" si="108"/>
        <v>9.0366700000000003E-5</v>
      </c>
      <c r="P996" s="22">
        <f t="shared" si="105"/>
        <v>12217</v>
      </c>
      <c r="Q996" s="25"/>
      <c r="R996" s="25"/>
      <c r="S996" s="25"/>
      <c r="T996" s="25"/>
      <c r="U996" s="117"/>
    </row>
    <row r="997" spans="1:21" ht="15">
      <c r="A997" s="116" t="s">
        <v>504</v>
      </c>
      <c r="B997" s="70" t="s">
        <v>5859</v>
      </c>
      <c r="C997" s="71" t="s">
        <v>6774</v>
      </c>
      <c r="D997" s="71" t="s">
        <v>6715</v>
      </c>
      <c r="E997" s="71" t="s">
        <v>6719</v>
      </c>
      <c r="F997" s="71" t="s">
        <v>6714</v>
      </c>
      <c r="G997" s="73" t="s">
        <v>6703</v>
      </c>
      <c r="H997" s="74" t="s">
        <v>6904</v>
      </c>
      <c r="I997" s="37">
        <v>6463</v>
      </c>
      <c r="J997" s="38">
        <v>1099</v>
      </c>
      <c r="K997" s="49">
        <v>20</v>
      </c>
      <c r="L997" s="88">
        <v>928.37</v>
      </c>
      <c r="M997" s="43">
        <f t="shared" si="106"/>
        <v>3.0945381E-3</v>
      </c>
      <c r="N997" s="43">
        <f t="shared" si="107"/>
        <v>3.6632994999999998E-3</v>
      </c>
      <c r="O997" s="76">
        <f t="shared" si="108"/>
        <v>7.7095999999999995E-5</v>
      </c>
      <c r="P997" s="22">
        <f t="shared" si="105"/>
        <v>10423</v>
      </c>
      <c r="Q997" s="25"/>
      <c r="R997" s="25"/>
      <c r="S997" s="25"/>
      <c r="T997" s="25"/>
      <c r="U997" s="117"/>
    </row>
    <row r="998" spans="1:21" ht="15">
      <c r="A998" s="116" t="s">
        <v>505</v>
      </c>
      <c r="B998" s="70" t="s">
        <v>5860</v>
      </c>
      <c r="C998" s="71" t="s">
        <v>6774</v>
      </c>
      <c r="D998" s="71" t="s">
        <v>6715</v>
      </c>
      <c r="E998" s="71" t="s">
        <v>6721</v>
      </c>
      <c r="F998" s="71" t="s">
        <v>6714</v>
      </c>
      <c r="G998" s="73" t="s">
        <v>6703</v>
      </c>
      <c r="H998" s="74" t="s">
        <v>2349</v>
      </c>
      <c r="I998" s="37">
        <v>5527</v>
      </c>
      <c r="J998" s="38">
        <v>994</v>
      </c>
      <c r="K998" s="49">
        <v>9</v>
      </c>
      <c r="L998" s="88">
        <v>682.27</v>
      </c>
      <c r="M998" s="43">
        <f t="shared" si="106"/>
        <v>1.6283698E-3</v>
      </c>
      <c r="N998" s="43">
        <f t="shared" si="107"/>
        <v>2.3723739E-3</v>
      </c>
      <c r="O998" s="76">
        <f t="shared" si="108"/>
        <v>4.99278E-5</v>
      </c>
      <c r="P998" s="22">
        <f t="shared" si="105"/>
        <v>6750</v>
      </c>
      <c r="Q998" s="25"/>
      <c r="R998" s="25"/>
      <c r="S998" s="25"/>
      <c r="T998" s="25"/>
      <c r="U998" s="117"/>
    </row>
    <row r="999" spans="1:21" ht="15">
      <c r="A999" s="116" t="s">
        <v>506</v>
      </c>
      <c r="B999" s="70" t="s">
        <v>5861</v>
      </c>
      <c r="C999" s="71" t="s">
        <v>6774</v>
      </c>
      <c r="D999" s="71" t="s">
        <v>6715</v>
      </c>
      <c r="E999" s="71" t="s">
        <v>6728</v>
      </c>
      <c r="F999" s="71" t="s">
        <v>6714</v>
      </c>
      <c r="G999" s="73" t="s">
        <v>6703</v>
      </c>
      <c r="H999" s="74" t="s">
        <v>2351</v>
      </c>
      <c r="I999" s="37">
        <v>7020</v>
      </c>
      <c r="J999" s="38">
        <v>1120</v>
      </c>
      <c r="K999" s="49">
        <v>13</v>
      </c>
      <c r="L999" s="88">
        <v>860.2</v>
      </c>
      <c r="M999" s="43">
        <f t="shared" si="106"/>
        <v>1.8518517999999999E-3</v>
      </c>
      <c r="N999" s="43">
        <f t="shared" si="107"/>
        <v>2.4111532000000001E-3</v>
      </c>
      <c r="O999" s="76">
        <f t="shared" si="108"/>
        <v>5.07439E-5</v>
      </c>
      <c r="P999" s="22">
        <f t="shared" si="105"/>
        <v>6860</v>
      </c>
      <c r="Q999" s="25"/>
      <c r="R999" s="25"/>
      <c r="S999" s="25"/>
      <c r="T999" s="25"/>
      <c r="U999" s="117"/>
    </row>
    <row r="1000" spans="1:21" ht="15">
      <c r="A1000" s="116" t="s">
        <v>507</v>
      </c>
      <c r="B1000" s="70" t="s">
        <v>5862</v>
      </c>
      <c r="C1000" s="71" t="s">
        <v>6774</v>
      </c>
      <c r="D1000" s="71" t="s">
        <v>6715</v>
      </c>
      <c r="E1000" s="71" t="s">
        <v>6752</v>
      </c>
      <c r="F1000" s="71" t="s">
        <v>6714</v>
      </c>
      <c r="G1000" s="73" t="s">
        <v>6703</v>
      </c>
      <c r="H1000" s="74" t="s">
        <v>2352</v>
      </c>
      <c r="I1000" s="37">
        <v>4879</v>
      </c>
      <c r="J1000" s="38">
        <v>799</v>
      </c>
      <c r="K1000" s="49">
        <v>11</v>
      </c>
      <c r="L1000" s="88">
        <v>907.38</v>
      </c>
      <c r="M1000" s="43">
        <f t="shared" si="106"/>
        <v>2.2545603000000002E-3</v>
      </c>
      <c r="N1000" s="43">
        <f t="shared" si="107"/>
        <v>1.9852693000000001E-3</v>
      </c>
      <c r="O1000" s="76">
        <f t="shared" si="108"/>
        <v>4.1780999999999999E-5</v>
      </c>
      <c r="P1000" s="22">
        <f t="shared" si="105"/>
        <v>5648</v>
      </c>
      <c r="Q1000" s="25"/>
      <c r="R1000" s="25"/>
      <c r="S1000" s="25"/>
      <c r="T1000" s="25"/>
      <c r="U1000" s="117"/>
    </row>
    <row r="1001" spans="1:21" ht="15">
      <c r="A1001" s="116" t="s">
        <v>508</v>
      </c>
      <c r="B1001" s="70" t="s">
        <v>5863</v>
      </c>
      <c r="C1001" s="71" t="s">
        <v>6774</v>
      </c>
      <c r="D1001" s="71" t="s">
        <v>6715</v>
      </c>
      <c r="E1001" s="71" t="s">
        <v>6754</v>
      </c>
      <c r="F1001" s="71" t="s">
        <v>6714</v>
      </c>
      <c r="G1001" s="73" t="s">
        <v>6703</v>
      </c>
      <c r="H1001" s="74" t="s">
        <v>2353</v>
      </c>
      <c r="I1001" s="37">
        <v>4073</v>
      </c>
      <c r="J1001" s="38">
        <v>740</v>
      </c>
      <c r="K1001" s="49">
        <v>10</v>
      </c>
      <c r="L1001" s="88">
        <v>727.97</v>
      </c>
      <c r="M1001" s="43">
        <f t="shared" si="106"/>
        <v>2.4551926999999999E-3</v>
      </c>
      <c r="N1001" s="43">
        <f t="shared" si="107"/>
        <v>2.4957656999999999E-3</v>
      </c>
      <c r="O1001" s="76">
        <f t="shared" si="108"/>
        <v>5.2524700000000002E-5</v>
      </c>
      <c r="P1001" s="22">
        <f t="shared" si="105"/>
        <v>7101</v>
      </c>
      <c r="Q1001" s="25"/>
      <c r="R1001" s="25"/>
      <c r="S1001" s="25"/>
      <c r="T1001" s="25"/>
      <c r="U1001" s="117"/>
    </row>
    <row r="1002" spans="1:21" ht="15">
      <c r="A1002" s="116" t="s">
        <v>509</v>
      </c>
      <c r="B1002" s="70" t="s">
        <v>5864</v>
      </c>
      <c r="C1002" s="71" t="s">
        <v>6774</v>
      </c>
      <c r="D1002" s="71" t="s">
        <v>6715</v>
      </c>
      <c r="E1002" s="71" t="s">
        <v>6767</v>
      </c>
      <c r="F1002" s="71">
        <v>3</v>
      </c>
      <c r="G1002" s="73" t="s">
        <v>6704</v>
      </c>
      <c r="H1002" s="74" t="s">
        <v>2354</v>
      </c>
      <c r="I1002" s="37">
        <v>10924</v>
      </c>
      <c r="J1002" s="38">
        <v>1794</v>
      </c>
      <c r="K1002" s="49">
        <v>15</v>
      </c>
      <c r="L1002" s="88">
        <v>1395.64</v>
      </c>
      <c r="M1002" s="43">
        <f t="shared" si="106"/>
        <v>1.3731233000000001E-3</v>
      </c>
      <c r="N1002" s="43">
        <f t="shared" si="107"/>
        <v>1.7650563E-3</v>
      </c>
      <c r="O1002" s="76">
        <f t="shared" si="108"/>
        <v>3.7146500000000001E-5</v>
      </c>
      <c r="P1002" s="22">
        <f t="shared" si="105"/>
        <v>5022</v>
      </c>
      <c r="Q1002" s="25"/>
      <c r="R1002" s="25"/>
      <c r="S1002" s="25"/>
      <c r="T1002" s="25"/>
      <c r="U1002" s="117"/>
    </row>
    <row r="1003" spans="1:21" ht="15">
      <c r="A1003" s="116" t="s">
        <v>510</v>
      </c>
      <c r="B1003" s="70" t="s">
        <v>5865</v>
      </c>
      <c r="C1003" s="71" t="s">
        <v>6774</v>
      </c>
      <c r="D1003" s="71" t="s">
        <v>6715</v>
      </c>
      <c r="E1003" s="71" t="s">
        <v>6769</v>
      </c>
      <c r="F1003" s="71" t="s">
        <v>6714</v>
      </c>
      <c r="G1003" s="73" t="s">
        <v>6703</v>
      </c>
      <c r="H1003" s="74" t="s">
        <v>2355</v>
      </c>
      <c r="I1003" s="37">
        <v>8237</v>
      </c>
      <c r="J1003" s="38">
        <v>1453</v>
      </c>
      <c r="K1003" s="49">
        <v>11</v>
      </c>
      <c r="L1003" s="88">
        <v>908.08</v>
      </c>
      <c r="M1003" s="43">
        <f t="shared" si="106"/>
        <v>1.3354376000000001E-3</v>
      </c>
      <c r="N1003" s="43">
        <f t="shared" si="107"/>
        <v>2.1368060000000002E-3</v>
      </c>
      <c r="O1003" s="76">
        <f t="shared" si="108"/>
        <v>4.4970199999999998E-5</v>
      </c>
      <c r="P1003" s="22">
        <f t="shared" si="105"/>
        <v>6079</v>
      </c>
      <c r="Q1003" s="25"/>
      <c r="R1003" s="25"/>
      <c r="S1003" s="25"/>
      <c r="T1003" s="25"/>
      <c r="U1003" s="117"/>
    </row>
    <row r="1004" spans="1:21" ht="15">
      <c r="A1004" s="116" t="s">
        <v>511</v>
      </c>
      <c r="B1004" s="70" t="s">
        <v>5866</v>
      </c>
      <c r="C1004" s="71" t="s">
        <v>6774</v>
      </c>
      <c r="D1004" s="71" t="s">
        <v>6715</v>
      </c>
      <c r="E1004" s="71" t="s">
        <v>6770</v>
      </c>
      <c r="F1004" s="71" t="s">
        <v>6714</v>
      </c>
      <c r="G1004" s="73" t="s">
        <v>6703</v>
      </c>
      <c r="H1004" s="74" t="s">
        <v>2356</v>
      </c>
      <c r="I1004" s="37">
        <v>7413</v>
      </c>
      <c r="J1004" s="38">
        <v>1178</v>
      </c>
      <c r="K1004" s="49">
        <v>11</v>
      </c>
      <c r="L1004" s="88">
        <v>783.38</v>
      </c>
      <c r="M1004" s="43">
        <f t="shared" si="106"/>
        <v>1.4838796E-3</v>
      </c>
      <c r="N1004" s="43">
        <f t="shared" si="107"/>
        <v>2.2313694000000001E-3</v>
      </c>
      <c r="O1004" s="76">
        <f t="shared" si="108"/>
        <v>4.6960299999999998E-5</v>
      </c>
      <c r="P1004" s="22">
        <f t="shared" si="105"/>
        <v>6349</v>
      </c>
      <c r="Q1004" s="25"/>
      <c r="R1004" s="25"/>
      <c r="S1004" s="25"/>
      <c r="T1004" s="25"/>
      <c r="U1004" s="117"/>
    </row>
    <row r="1005" spans="1:21" ht="15">
      <c r="A1005" s="116" t="s">
        <v>512</v>
      </c>
      <c r="B1005" s="70" t="s">
        <v>5867</v>
      </c>
      <c r="C1005" s="71" t="s">
        <v>6774</v>
      </c>
      <c r="D1005" s="71" t="s">
        <v>6715</v>
      </c>
      <c r="E1005" s="71" t="s">
        <v>6772</v>
      </c>
      <c r="F1005" s="71" t="s">
        <v>6714</v>
      </c>
      <c r="G1005" s="73" t="s">
        <v>6703</v>
      </c>
      <c r="H1005" s="74" t="s">
        <v>2357</v>
      </c>
      <c r="I1005" s="37">
        <v>5341</v>
      </c>
      <c r="J1005" s="38">
        <v>852</v>
      </c>
      <c r="K1005" s="49">
        <v>6</v>
      </c>
      <c r="L1005" s="88">
        <v>1261.51</v>
      </c>
      <c r="M1005" s="43">
        <f t="shared" si="106"/>
        <v>1.1233851E-3</v>
      </c>
      <c r="N1005" s="43">
        <f t="shared" si="107"/>
        <v>7.5871300000000005E-4</v>
      </c>
      <c r="O1005" s="76">
        <f t="shared" si="108"/>
        <v>1.5967499999999999E-5</v>
      </c>
      <c r="P1005" s="22">
        <f t="shared" si="105"/>
        <v>2158</v>
      </c>
      <c r="Q1005" s="25"/>
      <c r="R1005" s="25"/>
      <c r="S1005" s="25"/>
      <c r="T1005" s="25"/>
      <c r="U1005" s="117"/>
    </row>
    <row r="1006" spans="1:21" ht="15">
      <c r="A1006" s="116" t="s">
        <v>513</v>
      </c>
      <c r="B1006" s="70" t="s">
        <v>5868</v>
      </c>
      <c r="C1006" s="71" t="s">
        <v>6774</v>
      </c>
      <c r="D1006" s="71" t="s">
        <v>6715</v>
      </c>
      <c r="E1006" s="71" t="s">
        <v>6774</v>
      </c>
      <c r="F1006" s="71">
        <v>3</v>
      </c>
      <c r="G1006" s="73" t="s">
        <v>6704</v>
      </c>
      <c r="H1006" s="74" t="s">
        <v>2358</v>
      </c>
      <c r="I1006" s="37">
        <v>8386</v>
      </c>
      <c r="J1006" s="38">
        <v>1469</v>
      </c>
      <c r="K1006" s="49">
        <v>21</v>
      </c>
      <c r="L1006" s="88">
        <v>896.08</v>
      </c>
      <c r="M1006" s="43">
        <f t="shared" si="106"/>
        <v>2.5041735999999999E-3</v>
      </c>
      <c r="N1006" s="43">
        <f t="shared" si="107"/>
        <v>4.1052483999999998E-3</v>
      </c>
      <c r="O1006" s="76">
        <f t="shared" si="108"/>
        <v>8.63971E-5</v>
      </c>
      <c r="P1006" s="22">
        <f t="shared" si="105"/>
        <v>11680</v>
      </c>
      <c r="Q1006" s="25"/>
      <c r="R1006" s="25"/>
      <c r="S1006" s="25"/>
      <c r="T1006" s="25"/>
      <c r="U1006" s="117"/>
    </row>
    <row r="1007" spans="1:21" ht="15">
      <c r="A1007" s="116" t="s">
        <v>514</v>
      </c>
      <c r="B1007" s="70" t="s">
        <v>5869</v>
      </c>
      <c r="C1007" s="71" t="s">
        <v>6774</v>
      </c>
      <c r="D1007" s="71" t="s">
        <v>6717</v>
      </c>
      <c r="E1007" s="71" t="s">
        <v>6711</v>
      </c>
      <c r="F1007" s="71" t="s">
        <v>6712</v>
      </c>
      <c r="G1007" s="73" t="s">
        <v>6702</v>
      </c>
      <c r="H1007" s="74" t="s">
        <v>2359</v>
      </c>
      <c r="I1007" s="37">
        <v>18741</v>
      </c>
      <c r="J1007" s="38">
        <v>2570</v>
      </c>
      <c r="K1007" s="49">
        <v>331</v>
      </c>
      <c r="L1007" s="88">
        <v>1336.69</v>
      </c>
      <c r="M1007" s="43">
        <f t="shared" si="106"/>
        <v>1.7661810999999999E-2</v>
      </c>
      <c r="N1007" s="43">
        <f t="shared" si="107"/>
        <v>3.3957652300000002E-2</v>
      </c>
      <c r="O1007" s="76">
        <f t="shared" si="108"/>
        <v>7.1465669999999995E-4</v>
      </c>
      <c r="P1007" s="22">
        <f t="shared" si="105"/>
        <v>96621</v>
      </c>
      <c r="Q1007" s="25"/>
      <c r="R1007" s="25"/>
      <c r="S1007" s="25"/>
      <c r="T1007" s="25"/>
      <c r="U1007" s="117"/>
    </row>
    <row r="1008" spans="1:21" ht="15">
      <c r="A1008" s="116" t="s">
        <v>515</v>
      </c>
      <c r="B1008" s="70" t="s">
        <v>5870</v>
      </c>
      <c r="C1008" s="71" t="s">
        <v>6774</v>
      </c>
      <c r="D1008" s="71" t="s">
        <v>6717</v>
      </c>
      <c r="E1008" s="71" t="s">
        <v>6710</v>
      </c>
      <c r="F1008" s="71" t="s">
        <v>6714</v>
      </c>
      <c r="G1008" s="73" t="s">
        <v>6703</v>
      </c>
      <c r="H1008" s="74" t="s">
        <v>2359</v>
      </c>
      <c r="I1008" s="37">
        <v>12161</v>
      </c>
      <c r="J1008" s="38">
        <v>2022</v>
      </c>
      <c r="K1008" s="49">
        <v>183</v>
      </c>
      <c r="L1008" s="88">
        <v>870.04</v>
      </c>
      <c r="M1008" s="43">
        <f t="shared" si="106"/>
        <v>1.5048104499999999E-2</v>
      </c>
      <c r="N1008" s="43">
        <f t="shared" si="107"/>
        <v>3.4972262499999997E-2</v>
      </c>
      <c r="O1008" s="76">
        <f t="shared" si="108"/>
        <v>7.3600969999999995E-4</v>
      </c>
      <c r="P1008" s="22">
        <f t="shared" si="105"/>
        <v>99508</v>
      </c>
      <c r="Q1008" s="25"/>
      <c r="R1008" s="25"/>
      <c r="S1008" s="25"/>
      <c r="T1008" s="25"/>
      <c r="U1008" s="117"/>
    </row>
    <row r="1009" spans="1:21" ht="15">
      <c r="A1009" s="116" t="s">
        <v>516</v>
      </c>
      <c r="B1009" s="70" t="s">
        <v>5871</v>
      </c>
      <c r="C1009" s="71" t="s">
        <v>6774</v>
      </c>
      <c r="D1009" s="71" t="s">
        <v>6717</v>
      </c>
      <c r="E1009" s="71" t="s">
        <v>6715</v>
      </c>
      <c r="F1009" s="71" t="s">
        <v>6714</v>
      </c>
      <c r="G1009" s="73" t="s">
        <v>6703</v>
      </c>
      <c r="H1009" s="74" t="s">
        <v>2360</v>
      </c>
      <c r="I1009" s="37">
        <v>3642</v>
      </c>
      <c r="J1009" s="38">
        <v>456</v>
      </c>
      <c r="K1009" s="49">
        <v>26</v>
      </c>
      <c r="L1009" s="88">
        <v>762.51</v>
      </c>
      <c r="M1009" s="43">
        <f t="shared" si="106"/>
        <v>7.1389345999999998E-3</v>
      </c>
      <c r="N1009" s="43">
        <f t="shared" si="107"/>
        <v>4.2692609000000003E-3</v>
      </c>
      <c r="O1009" s="76">
        <f t="shared" si="108"/>
        <v>8.9848799999999999E-5</v>
      </c>
      <c r="P1009" s="22">
        <f t="shared" si="105"/>
        <v>12147</v>
      </c>
      <c r="Q1009" s="25"/>
      <c r="R1009" s="25"/>
      <c r="S1009" s="25"/>
      <c r="T1009" s="25"/>
      <c r="U1009" s="117"/>
    </row>
    <row r="1010" spans="1:21" ht="15">
      <c r="A1010" s="116" t="s">
        <v>517</v>
      </c>
      <c r="B1010" s="70" t="s">
        <v>5872</v>
      </c>
      <c r="C1010" s="71" t="s">
        <v>6774</v>
      </c>
      <c r="D1010" s="71" t="s">
        <v>6717</v>
      </c>
      <c r="E1010" s="71" t="s">
        <v>6717</v>
      </c>
      <c r="F1010" s="71" t="s">
        <v>6714</v>
      </c>
      <c r="G1010" s="73" t="s">
        <v>6703</v>
      </c>
      <c r="H1010" s="74" t="s">
        <v>2361</v>
      </c>
      <c r="I1010" s="37">
        <v>6185</v>
      </c>
      <c r="J1010" s="38">
        <v>923</v>
      </c>
      <c r="K1010" s="49">
        <v>58</v>
      </c>
      <c r="L1010" s="88">
        <v>1005.14</v>
      </c>
      <c r="M1010" s="43">
        <f t="shared" si="106"/>
        <v>9.3775261999999998E-3</v>
      </c>
      <c r="N1010" s="43">
        <f t="shared" si="107"/>
        <v>8.6111950999999999E-3</v>
      </c>
      <c r="O1010" s="76">
        <f t="shared" si="108"/>
        <v>1.8122710000000001E-4</v>
      </c>
      <c r="P1010" s="22">
        <f t="shared" si="105"/>
        <v>24501</v>
      </c>
      <c r="Q1010" s="25"/>
      <c r="R1010" s="25"/>
      <c r="S1010" s="25"/>
      <c r="T1010" s="25"/>
      <c r="U1010" s="117"/>
    </row>
    <row r="1011" spans="1:21" ht="15">
      <c r="A1011" s="116" t="s">
        <v>518</v>
      </c>
      <c r="B1011" s="70" t="s">
        <v>5873</v>
      </c>
      <c r="C1011" s="71" t="s">
        <v>6774</v>
      </c>
      <c r="D1011" s="71" t="s">
        <v>6717</v>
      </c>
      <c r="E1011" s="71" t="s">
        <v>6719</v>
      </c>
      <c r="F1011" s="71" t="s">
        <v>6714</v>
      </c>
      <c r="G1011" s="73" t="s">
        <v>6703</v>
      </c>
      <c r="H1011" s="74" t="s">
        <v>2362</v>
      </c>
      <c r="I1011" s="37">
        <v>4953</v>
      </c>
      <c r="J1011" s="38">
        <v>739</v>
      </c>
      <c r="K1011" s="49">
        <v>20</v>
      </c>
      <c r="L1011" s="88">
        <v>706.31</v>
      </c>
      <c r="M1011" s="43">
        <f t="shared" si="106"/>
        <v>4.0379567000000003E-3</v>
      </c>
      <c r="N1011" s="43">
        <f t="shared" si="107"/>
        <v>4.2248446000000004E-3</v>
      </c>
      <c r="O1011" s="76">
        <f t="shared" si="108"/>
        <v>8.8913999999999996E-5</v>
      </c>
      <c r="P1011" s="22">
        <f t="shared" si="105"/>
        <v>12021</v>
      </c>
      <c r="Q1011" s="25"/>
      <c r="R1011" s="25"/>
      <c r="S1011" s="25"/>
      <c r="T1011" s="25"/>
      <c r="U1011" s="117"/>
    </row>
    <row r="1012" spans="1:21" ht="15">
      <c r="A1012" s="116" t="s">
        <v>519</v>
      </c>
      <c r="B1012" s="70" t="s">
        <v>5874</v>
      </c>
      <c r="C1012" s="71" t="s">
        <v>6774</v>
      </c>
      <c r="D1012" s="71" t="s">
        <v>6719</v>
      </c>
      <c r="E1012" s="71" t="s">
        <v>6711</v>
      </c>
      <c r="F1012" s="71" t="s">
        <v>6712</v>
      </c>
      <c r="G1012" s="73" t="s">
        <v>6702</v>
      </c>
      <c r="H1012" s="74" t="s">
        <v>2363</v>
      </c>
      <c r="I1012" s="37">
        <v>16347</v>
      </c>
      <c r="J1012" s="38">
        <v>2204</v>
      </c>
      <c r="K1012" s="49">
        <v>105</v>
      </c>
      <c r="L1012" s="88">
        <v>2574.59</v>
      </c>
      <c r="M1012" s="43">
        <f t="shared" si="106"/>
        <v>6.4231968999999998E-3</v>
      </c>
      <c r="N1012" s="43">
        <f t="shared" si="107"/>
        <v>5.4986330999999998E-3</v>
      </c>
      <c r="O1012" s="76">
        <f t="shared" si="108"/>
        <v>1.157216E-4</v>
      </c>
      <c r="P1012" s="22">
        <f t="shared" si="105"/>
        <v>15645</v>
      </c>
      <c r="Q1012" s="25"/>
      <c r="R1012" s="25"/>
      <c r="S1012" s="25"/>
      <c r="T1012" s="25"/>
      <c r="U1012" s="117"/>
    </row>
    <row r="1013" spans="1:21" ht="15">
      <c r="A1013" s="116" t="s">
        <v>520</v>
      </c>
      <c r="B1013" s="70" t="s">
        <v>5875</v>
      </c>
      <c r="C1013" s="71" t="s">
        <v>6774</v>
      </c>
      <c r="D1013" s="71" t="s">
        <v>6719</v>
      </c>
      <c r="E1013" s="71" t="s">
        <v>6710</v>
      </c>
      <c r="F1013" s="71" t="s">
        <v>6712</v>
      </c>
      <c r="G1013" s="73" t="s">
        <v>6702</v>
      </c>
      <c r="H1013" s="74" t="s">
        <v>2364</v>
      </c>
      <c r="I1013" s="37">
        <v>3853</v>
      </c>
      <c r="J1013" s="38">
        <v>583</v>
      </c>
      <c r="K1013" s="49">
        <v>9</v>
      </c>
      <c r="L1013" s="88">
        <v>3772.43</v>
      </c>
      <c r="M1013" s="43">
        <f t="shared" si="106"/>
        <v>2.3358421999999999E-3</v>
      </c>
      <c r="N1013" s="43">
        <f t="shared" si="107"/>
        <v>3.6098640000000002E-4</v>
      </c>
      <c r="O1013" s="76">
        <f t="shared" si="108"/>
        <v>7.5970999999999996E-6</v>
      </c>
      <c r="P1013" s="22">
        <f t="shared" si="105"/>
        <v>1027</v>
      </c>
      <c r="Q1013" s="25"/>
      <c r="R1013" s="25"/>
      <c r="S1013" s="25"/>
      <c r="T1013" s="25"/>
      <c r="U1013" s="117"/>
    </row>
    <row r="1014" spans="1:21" ht="15">
      <c r="A1014" s="116" t="s">
        <v>521</v>
      </c>
      <c r="B1014" s="70" t="s">
        <v>5876</v>
      </c>
      <c r="C1014" s="71" t="s">
        <v>6774</v>
      </c>
      <c r="D1014" s="71" t="s">
        <v>6719</v>
      </c>
      <c r="E1014" s="71" t="s">
        <v>6715</v>
      </c>
      <c r="F1014" s="71" t="s">
        <v>6714</v>
      </c>
      <c r="G1014" s="73" t="s">
        <v>6703</v>
      </c>
      <c r="H1014" s="74" t="s">
        <v>7159</v>
      </c>
      <c r="I1014" s="37">
        <v>5240</v>
      </c>
      <c r="J1014" s="38">
        <v>788</v>
      </c>
      <c r="K1014" s="49">
        <v>10</v>
      </c>
      <c r="L1014" s="88">
        <v>1781.84</v>
      </c>
      <c r="M1014" s="43">
        <f t="shared" si="106"/>
        <v>1.9083969E-3</v>
      </c>
      <c r="N1014" s="43">
        <f t="shared" si="107"/>
        <v>8.4396839999999998E-4</v>
      </c>
      <c r="O1014" s="76">
        <f t="shared" si="108"/>
        <v>1.77617E-5</v>
      </c>
      <c r="P1014" s="22">
        <f t="shared" si="105"/>
        <v>2401</v>
      </c>
      <c r="Q1014" s="25"/>
      <c r="R1014" s="25"/>
      <c r="S1014" s="25"/>
      <c r="T1014" s="25"/>
      <c r="U1014" s="117"/>
    </row>
    <row r="1015" spans="1:21" ht="15">
      <c r="A1015" s="116" t="s">
        <v>522</v>
      </c>
      <c r="B1015" s="70" t="s">
        <v>5877</v>
      </c>
      <c r="C1015" s="71" t="s">
        <v>6774</v>
      </c>
      <c r="D1015" s="71" t="s">
        <v>6719</v>
      </c>
      <c r="E1015" s="71" t="s">
        <v>6717</v>
      </c>
      <c r="F1015" s="71">
        <v>3</v>
      </c>
      <c r="G1015" s="73" t="s">
        <v>6704</v>
      </c>
      <c r="H1015" s="74" t="s">
        <v>2365</v>
      </c>
      <c r="I1015" s="37">
        <v>45837</v>
      </c>
      <c r="J1015" s="38">
        <v>6888</v>
      </c>
      <c r="K1015" s="49">
        <v>329</v>
      </c>
      <c r="L1015" s="88">
        <v>2188.5</v>
      </c>
      <c r="M1015" s="43">
        <f t="shared" si="106"/>
        <v>7.1776076000000001E-3</v>
      </c>
      <c r="N1015" s="43">
        <f t="shared" si="107"/>
        <v>2.25905237E-2</v>
      </c>
      <c r="O1015" s="76">
        <f t="shared" si="108"/>
        <v>4.7542940000000001E-4</v>
      </c>
      <c r="P1015" s="22">
        <f t="shared" si="105"/>
        <v>64278</v>
      </c>
      <c r="Q1015" s="25"/>
      <c r="R1015" s="25"/>
      <c r="S1015" s="25"/>
      <c r="T1015" s="25"/>
      <c r="U1015" s="117"/>
    </row>
    <row r="1016" spans="1:21" ht="15">
      <c r="A1016" s="116" t="s">
        <v>523</v>
      </c>
      <c r="B1016" s="70" t="s">
        <v>5878</v>
      </c>
      <c r="C1016" s="71" t="s">
        <v>6774</v>
      </c>
      <c r="D1016" s="71" t="s">
        <v>6719</v>
      </c>
      <c r="E1016" s="71" t="s">
        <v>6719</v>
      </c>
      <c r="F1016" s="71" t="s">
        <v>6714</v>
      </c>
      <c r="G1016" s="73" t="s">
        <v>6703</v>
      </c>
      <c r="H1016" s="74" t="s">
        <v>2366</v>
      </c>
      <c r="I1016" s="37">
        <v>11965</v>
      </c>
      <c r="J1016" s="38">
        <v>1867</v>
      </c>
      <c r="K1016" s="49">
        <v>17</v>
      </c>
      <c r="L1016" s="88">
        <v>3268.86</v>
      </c>
      <c r="M1016" s="43">
        <f t="shared" si="106"/>
        <v>1.4208106E-3</v>
      </c>
      <c r="N1016" s="43">
        <f t="shared" si="107"/>
        <v>8.1149179999999996E-4</v>
      </c>
      <c r="O1016" s="76">
        <f t="shared" si="108"/>
        <v>1.7078199999999999E-5</v>
      </c>
      <c r="P1016" s="22">
        <f t="shared" si="105"/>
        <v>2308</v>
      </c>
      <c r="Q1016" s="25"/>
      <c r="R1016" s="25"/>
      <c r="S1016" s="25"/>
      <c r="T1016" s="25"/>
      <c r="U1016" s="117"/>
    </row>
    <row r="1017" spans="1:21" ht="15">
      <c r="A1017" s="116" t="s">
        <v>524</v>
      </c>
      <c r="B1017" s="70" t="s">
        <v>5879</v>
      </c>
      <c r="C1017" s="71" t="s">
        <v>6774</v>
      </c>
      <c r="D1017" s="71" t="s">
        <v>6719</v>
      </c>
      <c r="E1017" s="71" t="s">
        <v>6721</v>
      </c>
      <c r="F1017" s="71" t="s">
        <v>6714</v>
      </c>
      <c r="G1017" s="73" t="s">
        <v>6703</v>
      </c>
      <c r="H1017" s="74" t="s">
        <v>2367</v>
      </c>
      <c r="I1017" s="37">
        <v>8405</v>
      </c>
      <c r="J1017" s="38">
        <v>1371</v>
      </c>
      <c r="K1017" s="49">
        <v>38</v>
      </c>
      <c r="L1017" s="88">
        <v>2436.87</v>
      </c>
      <c r="M1017" s="43">
        <f t="shared" si="106"/>
        <v>4.5211182999999999E-3</v>
      </c>
      <c r="N1017" s="43">
        <f t="shared" si="107"/>
        <v>2.5436125E-3</v>
      </c>
      <c r="O1017" s="76">
        <f t="shared" si="108"/>
        <v>5.3531600000000001E-5</v>
      </c>
      <c r="P1017" s="22">
        <f t="shared" si="105"/>
        <v>7237</v>
      </c>
      <c r="Q1017" s="25"/>
      <c r="R1017" s="25"/>
      <c r="S1017" s="25"/>
      <c r="T1017" s="25"/>
      <c r="U1017" s="117"/>
    </row>
    <row r="1018" spans="1:21" ht="15">
      <c r="A1018" s="116" t="s">
        <v>525</v>
      </c>
      <c r="B1018" s="70" t="s">
        <v>5880</v>
      </c>
      <c r="C1018" s="71" t="s">
        <v>6774</v>
      </c>
      <c r="D1018" s="71" t="s">
        <v>6721</v>
      </c>
      <c r="E1018" s="71" t="s">
        <v>6711</v>
      </c>
      <c r="F1018" s="71" t="s">
        <v>6714</v>
      </c>
      <c r="G1018" s="73" t="s">
        <v>6703</v>
      </c>
      <c r="H1018" s="74" t="s">
        <v>2368</v>
      </c>
      <c r="I1018" s="37">
        <v>6561</v>
      </c>
      <c r="J1018" s="38">
        <v>990</v>
      </c>
      <c r="K1018" s="49">
        <v>2</v>
      </c>
      <c r="L1018" s="88">
        <v>2478.27</v>
      </c>
      <c r="M1018" s="43">
        <f t="shared" si="106"/>
        <v>3.0483149999999999E-4</v>
      </c>
      <c r="N1018" s="43">
        <f t="shared" si="107"/>
        <v>1.2177170000000001E-4</v>
      </c>
      <c r="O1018" s="76">
        <f t="shared" si="108"/>
        <v>2.5627E-6</v>
      </c>
      <c r="P1018" s="22">
        <f t="shared" si="105"/>
        <v>346</v>
      </c>
      <c r="Q1018" s="25"/>
      <c r="R1018" s="25"/>
      <c r="S1018" s="25"/>
      <c r="T1018" s="25"/>
      <c r="U1018" s="117"/>
    </row>
    <row r="1019" spans="1:21" ht="15">
      <c r="A1019" s="116" t="s">
        <v>526</v>
      </c>
      <c r="B1019" s="70" t="s">
        <v>5881</v>
      </c>
      <c r="C1019" s="71" t="s">
        <v>6774</v>
      </c>
      <c r="D1019" s="71" t="s">
        <v>6721</v>
      </c>
      <c r="E1019" s="71" t="s">
        <v>6710</v>
      </c>
      <c r="F1019" s="71" t="s">
        <v>6714</v>
      </c>
      <c r="G1019" s="73" t="s">
        <v>6703</v>
      </c>
      <c r="H1019" s="74" t="s">
        <v>2369</v>
      </c>
      <c r="I1019" s="37">
        <v>7597</v>
      </c>
      <c r="J1019" s="38">
        <v>1184</v>
      </c>
      <c r="K1019" s="49">
        <v>3</v>
      </c>
      <c r="L1019" s="88">
        <v>1265.33</v>
      </c>
      <c r="M1019" s="43">
        <f t="shared" si="106"/>
        <v>3.9489270000000001E-4</v>
      </c>
      <c r="N1019" s="43">
        <f t="shared" si="107"/>
        <v>3.6951060000000002E-4</v>
      </c>
      <c r="O1019" s="76">
        <f t="shared" si="108"/>
        <v>7.7765000000000008E-6</v>
      </c>
      <c r="P1019" s="22">
        <f t="shared" si="105"/>
        <v>1051</v>
      </c>
      <c r="Q1019" s="25"/>
      <c r="R1019" s="25"/>
      <c r="S1019" s="25"/>
      <c r="T1019" s="25"/>
      <c r="U1019" s="117"/>
    </row>
    <row r="1020" spans="1:21" ht="15">
      <c r="A1020" s="116" t="s">
        <v>527</v>
      </c>
      <c r="B1020" s="70" t="s">
        <v>5882</v>
      </c>
      <c r="C1020" s="71" t="s">
        <v>6774</v>
      </c>
      <c r="D1020" s="71" t="s">
        <v>6721</v>
      </c>
      <c r="E1020" s="71" t="s">
        <v>6715</v>
      </c>
      <c r="F1020" s="71" t="s">
        <v>6714</v>
      </c>
      <c r="G1020" s="73" t="s">
        <v>6703</v>
      </c>
      <c r="H1020" s="74" t="s">
        <v>2370</v>
      </c>
      <c r="I1020" s="37">
        <v>9818</v>
      </c>
      <c r="J1020" s="38">
        <v>1472</v>
      </c>
      <c r="K1020" s="49">
        <v>21</v>
      </c>
      <c r="L1020" s="88">
        <v>1111.56</v>
      </c>
      <c r="M1020" s="43">
        <f t="shared" si="106"/>
        <v>2.1389284000000001E-3</v>
      </c>
      <c r="N1020" s="43">
        <f t="shared" si="107"/>
        <v>2.8325080000000001E-3</v>
      </c>
      <c r="O1020" s="76">
        <f t="shared" si="108"/>
        <v>5.9611599999999997E-5</v>
      </c>
      <c r="P1020" s="22">
        <f t="shared" si="105"/>
        <v>8059</v>
      </c>
      <c r="Q1020" s="25"/>
      <c r="R1020" s="25"/>
      <c r="S1020" s="25"/>
      <c r="T1020" s="25"/>
      <c r="U1020" s="117"/>
    </row>
    <row r="1021" spans="1:21" ht="15">
      <c r="A1021" s="116" t="s">
        <v>528</v>
      </c>
      <c r="B1021" s="70" t="s">
        <v>5883</v>
      </c>
      <c r="C1021" s="71" t="s">
        <v>6774</v>
      </c>
      <c r="D1021" s="71" t="s">
        <v>6721</v>
      </c>
      <c r="E1021" s="71" t="s">
        <v>6717</v>
      </c>
      <c r="F1021" s="71" t="s">
        <v>6714</v>
      </c>
      <c r="G1021" s="73" t="s">
        <v>6703</v>
      </c>
      <c r="H1021" s="74" t="s">
        <v>2371</v>
      </c>
      <c r="I1021" s="37">
        <v>2992</v>
      </c>
      <c r="J1021" s="38">
        <v>517</v>
      </c>
      <c r="K1021" s="49">
        <v>10</v>
      </c>
      <c r="L1021" s="88">
        <v>932.1</v>
      </c>
      <c r="M1021" s="43">
        <f t="shared" si="106"/>
        <v>3.3422459000000001E-3</v>
      </c>
      <c r="N1021" s="43">
        <f t="shared" si="107"/>
        <v>1.8538151E-3</v>
      </c>
      <c r="O1021" s="76">
        <f t="shared" si="108"/>
        <v>3.9014499999999997E-5</v>
      </c>
      <c r="P1021" s="22">
        <f t="shared" si="105"/>
        <v>5274</v>
      </c>
      <c r="Q1021" s="25"/>
      <c r="R1021" s="25"/>
      <c r="S1021" s="25"/>
      <c r="T1021" s="25"/>
      <c r="U1021" s="117"/>
    </row>
    <row r="1022" spans="1:21" ht="15">
      <c r="A1022" s="116" t="s">
        <v>529</v>
      </c>
      <c r="B1022" s="70" t="s">
        <v>5884</v>
      </c>
      <c r="C1022" s="71" t="s">
        <v>6774</v>
      </c>
      <c r="D1022" s="71" t="s">
        <v>6721</v>
      </c>
      <c r="E1022" s="71" t="s">
        <v>6719</v>
      </c>
      <c r="F1022" s="71">
        <v>3</v>
      </c>
      <c r="G1022" s="73" t="s">
        <v>6704</v>
      </c>
      <c r="H1022" s="74" t="s">
        <v>2372</v>
      </c>
      <c r="I1022" s="37">
        <v>25544</v>
      </c>
      <c r="J1022" s="38">
        <v>3722</v>
      </c>
      <c r="K1022" s="49">
        <v>64</v>
      </c>
      <c r="L1022" s="88">
        <v>1769.47</v>
      </c>
      <c r="M1022" s="43">
        <f t="shared" si="106"/>
        <v>2.5054806999999998E-3</v>
      </c>
      <c r="N1022" s="43">
        <f t="shared" si="107"/>
        <v>5.2701650999999999E-3</v>
      </c>
      <c r="O1022" s="76">
        <f t="shared" si="108"/>
        <v>1.109134E-4</v>
      </c>
      <c r="P1022" s="22">
        <f t="shared" si="105"/>
        <v>14995</v>
      </c>
      <c r="Q1022" s="25"/>
      <c r="R1022" s="25"/>
      <c r="S1022" s="25"/>
      <c r="T1022" s="25"/>
      <c r="U1022" s="117"/>
    </row>
    <row r="1023" spans="1:21" ht="15">
      <c r="A1023" s="116" t="s">
        <v>530</v>
      </c>
      <c r="B1023" s="70" t="s">
        <v>5885</v>
      </c>
      <c r="C1023" s="71" t="s">
        <v>6774</v>
      </c>
      <c r="D1023" s="71" t="s">
        <v>6721</v>
      </c>
      <c r="E1023" s="71" t="s">
        <v>6721</v>
      </c>
      <c r="F1023" s="71" t="s">
        <v>6714</v>
      </c>
      <c r="G1023" s="73" t="s">
        <v>6703</v>
      </c>
      <c r="H1023" s="74" t="s">
        <v>2373</v>
      </c>
      <c r="I1023" s="37">
        <v>5381</v>
      </c>
      <c r="J1023" s="38">
        <v>879</v>
      </c>
      <c r="K1023" s="49">
        <v>14</v>
      </c>
      <c r="L1023" s="88">
        <v>1007.79</v>
      </c>
      <c r="M1023" s="43">
        <f t="shared" si="106"/>
        <v>2.6017468000000001E-3</v>
      </c>
      <c r="N1023" s="43">
        <f t="shared" si="107"/>
        <v>2.2692579000000001E-3</v>
      </c>
      <c r="O1023" s="76">
        <f t="shared" si="108"/>
        <v>4.7757699999999998E-5</v>
      </c>
      <c r="P1023" s="22">
        <f t="shared" si="105"/>
        <v>6456</v>
      </c>
      <c r="Q1023" s="25"/>
      <c r="R1023" s="25"/>
      <c r="S1023" s="25"/>
      <c r="T1023" s="25"/>
      <c r="U1023" s="117"/>
    </row>
    <row r="1024" spans="1:21" ht="15">
      <c r="A1024" s="116" t="s">
        <v>531</v>
      </c>
      <c r="B1024" s="70" t="s">
        <v>5886</v>
      </c>
      <c r="C1024" s="71" t="s">
        <v>6774</v>
      </c>
      <c r="D1024" s="71" t="s">
        <v>6721</v>
      </c>
      <c r="E1024" s="71" t="s">
        <v>6728</v>
      </c>
      <c r="F1024" s="71">
        <v>3</v>
      </c>
      <c r="G1024" s="73" t="s">
        <v>6704</v>
      </c>
      <c r="H1024" s="74" t="s">
        <v>2374</v>
      </c>
      <c r="I1024" s="37">
        <v>8773</v>
      </c>
      <c r="J1024" s="38">
        <v>1259</v>
      </c>
      <c r="K1024" s="49">
        <v>14</v>
      </c>
      <c r="L1024" s="88">
        <v>1349.06</v>
      </c>
      <c r="M1024" s="43">
        <f t="shared" si="106"/>
        <v>1.5958052999999999E-3</v>
      </c>
      <c r="N1024" s="43">
        <f t="shared" si="107"/>
        <v>1.4892731E-3</v>
      </c>
      <c r="O1024" s="76">
        <f t="shared" si="108"/>
        <v>3.13425E-5</v>
      </c>
      <c r="P1024" s="22">
        <f t="shared" si="105"/>
        <v>4237</v>
      </c>
      <c r="Q1024" s="25"/>
      <c r="R1024" s="25"/>
      <c r="S1024" s="25"/>
      <c r="T1024" s="25"/>
      <c r="U1024" s="117"/>
    </row>
    <row r="1025" spans="1:21" ht="15">
      <c r="A1025" s="116" t="s">
        <v>532</v>
      </c>
      <c r="B1025" s="70" t="s">
        <v>5887</v>
      </c>
      <c r="C1025" s="71" t="s">
        <v>6774</v>
      </c>
      <c r="D1025" s="71" t="s">
        <v>6721</v>
      </c>
      <c r="E1025" s="71" t="s">
        <v>6752</v>
      </c>
      <c r="F1025" s="71">
        <v>3</v>
      </c>
      <c r="G1025" s="73" t="s">
        <v>6704</v>
      </c>
      <c r="H1025" s="74" t="s">
        <v>2375</v>
      </c>
      <c r="I1025" s="37">
        <v>7904</v>
      </c>
      <c r="J1025" s="38">
        <v>948</v>
      </c>
      <c r="K1025" s="49">
        <v>9</v>
      </c>
      <c r="L1025" s="88">
        <v>1544.41</v>
      </c>
      <c r="M1025" s="43">
        <f t="shared" si="106"/>
        <v>1.1386638999999999E-3</v>
      </c>
      <c r="N1025" s="43">
        <f t="shared" si="107"/>
        <v>6.9894219999999999E-4</v>
      </c>
      <c r="O1025" s="76">
        <f t="shared" si="108"/>
        <v>1.4709600000000001E-5</v>
      </c>
      <c r="P1025" s="22">
        <f t="shared" si="105"/>
        <v>1988</v>
      </c>
      <c r="Q1025" s="25"/>
      <c r="R1025" s="25"/>
      <c r="S1025" s="25"/>
      <c r="T1025" s="25"/>
      <c r="U1025" s="117"/>
    </row>
    <row r="1026" spans="1:21" ht="15">
      <c r="A1026" s="116" t="s">
        <v>533</v>
      </c>
      <c r="B1026" s="70" t="s">
        <v>5888</v>
      </c>
      <c r="C1026" s="71" t="s">
        <v>6774</v>
      </c>
      <c r="D1026" s="71" t="s">
        <v>6721</v>
      </c>
      <c r="E1026" s="71" t="s">
        <v>6754</v>
      </c>
      <c r="F1026" s="71" t="s">
        <v>6714</v>
      </c>
      <c r="G1026" s="73" t="s">
        <v>6703</v>
      </c>
      <c r="H1026" s="74" t="s">
        <v>2376</v>
      </c>
      <c r="I1026" s="37">
        <v>4750</v>
      </c>
      <c r="J1026" s="38">
        <v>771</v>
      </c>
      <c r="K1026" s="49">
        <v>13</v>
      </c>
      <c r="L1026" s="88">
        <v>1473.15</v>
      </c>
      <c r="M1026" s="43">
        <f t="shared" si="106"/>
        <v>2.7368421000000002E-3</v>
      </c>
      <c r="N1026" s="43">
        <f t="shared" si="107"/>
        <v>1.4323763000000001E-3</v>
      </c>
      <c r="O1026" s="76">
        <f t="shared" si="108"/>
        <v>3.01451E-5</v>
      </c>
      <c r="P1026" s="22">
        <f t="shared" si="105"/>
        <v>4075</v>
      </c>
      <c r="Q1026" s="25"/>
      <c r="R1026" s="25"/>
      <c r="S1026" s="25"/>
      <c r="T1026" s="25"/>
      <c r="U1026" s="117"/>
    </row>
    <row r="1027" spans="1:21" ht="15">
      <c r="A1027" s="116" t="s">
        <v>534</v>
      </c>
      <c r="B1027" s="70" t="s">
        <v>5889</v>
      </c>
      <c r="C1027" s="71" t="s">
        <v>6774</v>
      </c>
      <c r="D1027" s="71" t="s">
        <v>6721</v>
      </c>
      <c r="E1027" s="71" t="s">
        <v>6769</v>
      </c>
      <c r="F1027" s="71">
        <v>3</v>
      </c>
      <c r="G1027" s="73" t="s">
        <v>6704</v>
      </c>
      <c r="H1027" s="74" t="s">
        <v>2377</v>
      </c>
      <c r="I1027" s="37">
        <v>19239</v>
      </c>
      <c r="J1027" s="38">
        <v>2857</v>
      </c>
      <c r="K1027" s="49">
        <v>41</v>
      </c>
      <c r="L1027" s="88">
        <v>1441.63</v>
      </c>
      <c r="M1027" s="43">
        <f t="shared" si="106"/>
        <v>2.1310878000000001E-3</v>
      </c>
      <c r="N1027" s="43">
        <f t="shared" si="107"/>
        <v>4.2233567E-3</v>
      </c>
      <c r="O1027" s="76">
        <f t="shared" si="108"/>
        <v>8.8882700000000002E-5</v>
      </c>
      <c r="P1027" s="22">
        <f t="shared" si="105"/>
        <v>12016</v>
      </c>
      <c r="Q1027" s="25"/>
      <c r="R1027" s="25"/>
      <c r="S1027" s="25"/>
      <c r="T1027" s="25"/>
      <c r="U1027" s="117"/>
    </row>
    <row r="1028" spans="1:21" ht="15">
      <c r="A1028" s="116" t="s">
        <v>535</v>
      </c>
      <c r="B1028" s="70" t="s">
        <v>5890</v>
      </c>
      <c r="C1028" s="71" t="s">
        <v>6774</v>
      </c>
      <c r="D1028" s="71" t="s">
        <v>6728</v>
      </c>
      <c r="E1028" s="71" t="s">
        <v>6711</v>
      </c>
      <c r="F1028" s="71" t="s">
        <v>6714</v>
      </c>
      <c r="G1028" s="73" t="s">
        <v>6703</v>
      </c>
      <c r="H1028" s="74" t="s">
        <v>2378</v>
      </c>
      <c r="I1028" s="37">
        <v>5139</v>
      </c>
      <c r="J1028" s="38">
        <v>746</v>
      </c>
      <c r="K1028" s="49">
        <v>52</v>
      </c>
      <c r="L1028" s="88">
        <v>1185.6400000000001</v>
      </c>
      <c r="M1028" s="43">
        <f t="shared" si="106"/>
        <v>1.0118700099999999E-2</v>
      </c>
      <c r="N1028" s="43">
        <f t="shared" si="107"/>
        <v>6.3666460000000001E-3</v>
      </c>
      <c r="O1028" s="76">
        <f t="shared" si="108"/>
        <v>1.3398939999999999E-4</v>
      </c>
      <c r="P1028" s="22">
        <f t="shared" si="105"/>
        <v>18115</v>
      </c>
      <c r="Q1028" s="25"/>
      <c r="R1028" s="25"/>
      <c r="S1028" s="25"/>
      <c r="T1028" s="25"/>
      <c r="U1028" s="117"/>
    </row>
    <row r="1029" spans="1:21" ht="15">
      <c r="A1029" s="116" t="s">
        <v>536</v>
      </c>
      <c r="B1029" s="70" t="s">
        <v>5891</v>
      </c>
      <c r="C1029" s="71" t="s">
        <v>6774</v>
      </c>
      <c r="D1029" s="71" t="s">
        <v>6728</v>
      </c>
      <c r="E1029" s="71" t="s">
        <v>6710</v>
      </c>
      <c r="F1029" s="71" t="s">
        <v>6714</v>
      </c>
      <c r="G1029" s="73" t="s">
        <v>6703</v>
      </c>
      <c r="H1029" s="74" t="s">
        <v>2379</v>
      </c>
      <c r="I1029" s="37">
        <v>7260</v>
      </c>
      <c r="J1029" s="38">
        <v>1126</v>
      </c>
      <c r="K1029" s="49">
        <v>125</v>
      </c>
      <c r="L1029" s="88">
        <v>856.23</v>
      </c>
      <c r="M1029" s="43">
        <f t="shared" si="106"/>
        <v>1.7217630800000001E-2</v>
      </c>
      <c r="N1029" s="43">
        <f t="shared" si="107"/>
        <v>2.2642341699999999E-2</v>
      </c>
      <c r="O1029" s="76">
        <f t="shared" si="108"/>
        <v>4.7652000000000003E-4</v>
      </c>
      <c r="P1029" s="22">
        <f t="shared" ref="P1029:P1092" si="109">ROUNDDOWN(135200000*O1029,0)</f>
        <v>64425</v>
      </c>
      <c r="Q1029" s="25"/>
      <c r="R1029" s="25"/>
      <c r="S1029" s="25"/>
      <c r="T1029" s="25"/>
      <c r="U1029" s="117"/>
    </row>
    <row r="1030" spans="1:21" ht="15">
      <c r="A1030" s="116" t="s">
        <v>537</v>
      </c>
      <c r="B1030" s="70" t="s">
        <v>5892</v>
      </c>
      <c r="C1030" s="71" t="s">
        <v>6774</v>
      </c>
      <c r="D1030" s="71" t="s">
        <v>6728</v>
      </c>
      <c r="E1030" s="71" t="s">
        <v>6715</v>
      </c>
      <c r="F1030" s="71" t="s">
        <v>6714</v>
      </c>
      <c r="G1030" s="73" t="s">
        <v>6703</v>
      </c>
      <c r="H1030" s="74" t="s">
        <v>2380</v>
      </c>
      <c r="I1030" s="37">
        <v>3952</v>
      </c>
      <c r="J1030" s="38">
        <v>567</v>
      </c>
      <c r="K1030" s="49">
        <v>42</v>
      </c>
      <c r="L1030" s="88">
        <v>820.84</v>
      </c>
      <c r="M1030" s="43">
        <f t="shared" si="106"/>
        <v>1.06275303E-2</v>
      </c>
      <c r="N1030" s="43">
        <f t="shared" si="107"/>
        <v>7.3410283E-3</v>
      </c>
      <c r="O1030" s="76">
        <f t="shared" si="108"/>
        <v>1.5449579999999999E-4</v>
      </c>
      <c r="P1030" s="22">
        <f t="shared" si="109"/>
        <v>20887</v>
      </c>
      <c r="Q1030" s="25"/>
      <c r="R1030" s="25"/>
      <c r="S1030" s="25"/>
      <c r="T1030" s="25"/>
      <c r="U1030" s="117"/>
    </row>
    <row r="1031" spans="1:21" ht="15">
      <c r="A1031" s="116" t="s">
        <v>538</v>
      </c>
      <c r="B1031" s="70" t="s">
        <v>5893</v>
      </c>
      <c r="C1031" s="71" t="s">
        <v>6774</v>
      </c>
      <c r="D1031" s="71" t="s">
        <v>6728</v>
      </c>
      <c r="E1031" s="71" t="s">
        <v>6717</v>
      </c>
      <c r="F1031" s="71" t="s">
        <v>6714</v>
      </c>
      <c r="G1031" s="73" t="s">
        <v>6703</v>
      </c>
      <c r="H1031" s="74" t="s">
        <v>2381</v>
      </c>
      <c r="I1031" s="37">
        <v>3899</v>
      </c>
      <c r="J1031" s="38">
        <v>676</v>
      </c>
      <c r="K1031" s="49">
        <v>6</v>
      </c>
      <c r="L1031" s="88">
        <v>980.36</v>
      </c>
      <c r="M1031" s="43">
        <f t="shared" si="106"/>
        <v>1.5388560999999999E-3</v>
      </c>
      <c r="N1031" s="43">
        <f t="shared" si="107"/>
        <v>1.0611068000000001E-3</v>
      </c>
      <c r="O1031" s="76">
        <f t="shared" si="108"/>
        <v>2.2331500000000001E-5</v>
      </c>
      <c r="P1031" s="22">
        <f t="shared" si="109"/>
        <v>3019</v>
      </c>
      <c r="Q1031" s="25"/>
      <c r="R1031" s="25"/>
      <c r="S1031" s="25"/>
      <c r="T1031" s="25"/>
      <c r="U1031" s="117"/>
    </row>
    <row r="1032" spans="1:21" ht="15">
      <c r="A1032" s="116" t="s">
        <v>539</v>
      </c>
      <c r="B1032" s="70" t="s">
        <v>5894</v>
      </c>
      <c r="C1032" s="71" t="s">
        <v>6774</v>
      </c>
      <c r="D1032" s="71" t="s">
        <v>6728</v>
      </c>
      <c r="E1032" s="71" t="s">
        <v>6719</v>
      </c>
      <c r="F1032" s="71">
        <v>3</v>
      </c>
      <c r="G1032" s="73" t="s">
        <v>6704</v>
      </c>
      <c r="H1032" s="74" t="s">
        <v>2382</v>
      </c>
      <c r="I1032" s="37">
        <v>30018</v>
      </c>
      <c r="J1032" s="38">
        <v>4196</v>
      </c>
      <c r="K1032" s="49">
        <v>250</v>
      </c>
      <c r="L1032" s="88">
        <v>2582.4899999999998</v>
      </c>
      <c r="M1032" s="43">
        <f t="shared" si="106"/>
        <v>8.3283362999999992E-3</v>
      </c>
      <c r="N1032" s="43">
        <f t="shared" si="107"/>
        <v>1.35317848E-2</v>
      </c>
      <c r="O1032" s="76">
        <f t="shared" si="108"/>
        <v>2.8478349999999999E-4</v>
      </c>
      <c r="P1032" s="22">
        <f t="shared" si="109"/>
        <v>38502</v>
      </c>
      <c r="Q1032" s="25"/>
      <c r="R1032" s="25"/>
      <c r="S1032" s="25"/>
      <c r="T1032" s="25"/>
      <c r="U1032" s="117"/>
    </row>
    <row r="1033" spans="1:21" ht="15">
      <c r="A1033" s="116" t="s">
        <v>540</v>
      </c>
      <c r="B1033" s="70" t="s">
        <v>5895</v>
      </c>
      <c r="C1033" s="71" t="s">
        <v>6774</v>
      </c>
      <c r="D1033" s="71" t="s">
        <v>6728</v>
      </c>
      <c r="E1033" s="71" t="s">
        <v>6721</v>
      </c>
      <c r="F1033" s="71" t="s">
        <v>6714</v>
      </c>
      <c r="G1033" s="73" t="s">
        <v>6703</v>
      </c>
      <c r="H1033" s="74" t="s">
        <v>2383</v>
      </c>
      <c r="I1033" s="37">
        <v>6799</v>
      </c>
      <c r="J1033" s="38">
        <v>1034</v>
      </c>
      <c r="K1033" s="49">
        <v>143</v>
      </c>
      <c r="L1033" s="88">
        <v>890.16</v>
      </c>
      <c r="M1033" s="43">
        <f t="shared" si="106"/>
        <v>2.1032504699999999E-2</v>
      </c>
      <c r="N1033" s="43">
        <f t="shared" si="107"/>
        <v>2.4431124500000002E-2</v>
      </c>
      <c r="O1033" s="76">
        <f t="shared" si="108"/>
        <v>5.141659E-4</v>
      </c>
      <c r="P1033" s="22">
        <f t="shared" si="109"/>
        <v>69515</v>
      </c>
      <c r="Q1033" s="25"/>
      <c r="R1033" s="25"/>
      <c r="S1033" s="25"/>
      <c r="T1033" s="25"/>
      <c r="U1033" s="117"/>
    </row>
    <row r="1034" spans="1:21" ht="15">
      <c r="A1034" s="116" t="s">
        <v>541</v>
      </c>
      <c r="B1034" s="70" t="s">
        <v>5896</v>
      </c>
      <c r="C1034" s="71" t="s">
        <v>6774</v>
      </c>
      <c r="D1034" s="71" t="s">
        <v>6728</v>
      </c>
      <c r="E1034" s="71" t="s">
        <v>6728</v>
      </c>
      <c r="F1034" s="71" t="s">
        <v>6714</v>
      </c>
      <c r="G1034" s="73" t="s">
        <v>6703</v>
      </c>
      <c r="H1034" s="74" t="s">
        <v>2384</v>
      </c>
      <c r="I1034" s="37">
        <v>3978</v>
      </c>
      <c r="J1034" s="38">
        <v>674</v>
      </c>
      <c r="K1034" s="49">
        <v>32</v>
      </c>
      <c r="L1034" s="88">
        <v>1055.51</v>
      </c>
      <c r="M1034" s="43">
        <f t="shared" si="106"/>
        <v>8.0442433000000001E-3</v>
      </c>
      <c r="N1034" s="43">
        <f t="shared" si="107"/>
        <v>5.1366826999999999E-3</v>
      </c>
      <c r="O1034" s="76">
        <f t="shared" si="108"/>
        <v>1.081041E-4</v>
      </c>
      <c r="P1034" s="22">
        <f t="shared" si="109"/>
        <v>14615</v>
      </c>
      <c r="Q1034" s="25"/>
      <c r="R1034" s="25"/>
      <c r="S1034" s="25"/>
      <c r="T1034" s="25"/>
      <c r="U1034" s="117"/>
    </row>
    <row r="1035" spans="1:21" ht="15">
      <c r="A1035" s="116" t="s">
        <v>542</v>
      </c>
      <c r="B1035" s="70" t="s">
        <v>5897</v>
      </c>
      <c r="C1035" s="71" t="s">
        <v>6774</v>
      </c>
      <c r="D1035" s="71" t="s">
        <v>6752</v>
      </c>
      <c r="E1035" s="71" t="s">
        <v>6711</v>
      </c>
      <c r="F1035" s="71" t="s">
        <v>6712</v>
      </c>
      <c r="G1035" s="73" t="s">
        <v>6702</v>
      </c>
      <c r="H1035" s="74" t="s">
        <v>2385</v>
      </c>
      <c r="I1035" s="37">
        <v>54137</v>
      </c>
      <c r="J1035" s="38">
        <v>7599</v>
      </c>
      <c r="K1035" s="49">
        <v>236</v>
      </c>
      <c r="L1035" s="88">
        <v>1767.95</v>
      </c>
      <c r="M1035" s="43">
        <f t="shared" si="106"/>
        <v>4.3593106000000001E-3</v>
      </c>
      <c r="N1035" s="43">
        <f t="shared" si="107"/>
        <v>1.8737182099999999E-2</v>
      </c>
      <c r="O1035" s="76">
        <f t="shared" si="108"/>
        <v>3.9433380000000002E-4</v>
      </c>
      <c r="P1035" s="22">
        <f t="shared" si="109"/>
        <v>53313</v>
      </c>
      <c r="Q1035" s="25"/>
      <c r="R1035" s="25"/>
      <c r="S1035" s="25"/>
      <c r="T1035" s="25"/>
      <c r="U1035" s="117"/>
    </row>
    <row r="1036" spans="1:21" ht="15">
      <c r="A1036" s="116" t="s">
        <v>543</v>
      </c>
      <c r="B1036" s="70" t="s">
        <v>5898</v>
      </c>
      <c r="C1036" s="71" t="s">
        <v>6774</v>
      </c>
      <c r="D1036" s="71" t="s">
        <v>6752</v>
      </c>
      <c r="E1036" s="71" t="s">
        <v>6710</v>
      </c>
      <c r="F1036" s="71" t="s">
        <v>6714</v>
      </c>
      <c r="G1036" s="73" t="s">
        <v>6703</v>
      </c>
      <c r="H1036" s="74" t="s">
        <v>7118</v>
      </c>
      <c r="I1036" s="37">
        <v>18638</v>
      </c>
      <c r="J1036" s="38">
        <v>3279</v>
      </c>
      <c r="K1036" s="49">
        <v>61</v>
      </c>
      <c r="L1036" s="88">
        <v>1997.77</v>
      </c>
      <c r="M1036" s="43">
        <f t="shared" si="106"/>
        <v>3.2728833E-3</v>
      </c>
      <c r="N1036" s="43">
        <f t="shared" si="107"/>
        <v>5.3718817999999996E-3</v>
      </c>
      <c r="O1036" s="76">
        <f t="shared" si="108"/>
        <v>1.1305400000000001E-4</v>
      </c>
      <c r="P1036" s="22">
        <f t="shared" si="109"/>
        <v>15284</v>
      </c>
      <c r="Q1036" s="25"/>
      <c r="R1036" s="25"/>
      <c r="S1036" s="25"/>
      <c r="T1036" s="25"/>
      <c r="U1036" s="117"/>
    </row>
    <row r="1037" spans="1:21" ht="15">
      <c r="A1037" s="116" t="s">
        <v>544</v>
      </c>
      <c r="B1037" s="70" t="s">
        <v>5899</v>
      </c>
      <c r="C1037" s="71" t="s">
        <v>6774</v>
      </c>
      <c r="D1037" s="71" t="s">
        <v>6752</v>
      </c>
      <c r="E1037" s="71" t="s">
        <v>6715</v>
      </c>
      <c r="F1037" s="71" t="s">
        <v>6714</v>
      </c>
      <c r="G1037" s="73" t="s">
        <v>6703</v>
      </c>
      <c r="H1037" s="74" t="s">
        <v>2386</v>
      </c>
      <c r="I1037" s="37">
        <v>14208</v>
      </c>
      <c r="J1037" s="38">
        <v>2352</v>
      </c>
      <c r="K1037" s="49">
        <v>56</v>
      </c>
      <c r="L1037" s="88">
        <v>2712.83</v>
      </c>
      <c r="M1037" s="43">
        <f t="shared" si="106"/>
        <v>3.9414413999999997E-3</v>
      </c>
      <c r="N1037" s="43">
        <f t="shared" si="107"/>
        <v>3.4171953000000001E-3</v>
      </c>
      <c r="O1037" s="76">
        <f t="shared" si="108"/>
        <v>7.1916599999999995E-5</v>
      </c>
      <c r="P1037" s="22">
        <f t="shared" si="109"/>
        <v>9723</v>
      </c>
      <c r="Q1037" s="25"/>
      <c r="R1037" s="25"/>
      <c r="S1037" s="25"/>
      <c r="T1037" s="25"/>
      <c r="U1037" s="117"/>
    </row>
    <row r="1038" spans="1:21" ht="15">
      <c r="A1038" s="116" t="s">
        <v>545</v>
      </c>
      <c r="B1038" s="70" t="s">
        <v>5900</v>
      </c>
      <c r="C1038" s="71" t="s">
        <v>6774</v>
      </c>
      <c r="D1038" s="71" t="s">
        <v>6752</v>
      </c>
      <c r="E1038" s="71" t="s">
        <v>6717</v>
      </c>
      <c r="F1038" s="71">
        <v>3</v>
      </c>
      <c r="G1038" s="73" t="s">
        <v>6704</v>
      </c>
      <c r="H1038" s="74" t="s">
        <v>2387</v>
      </c>
      <c r="I1038" s="37">
        <v>14287</v>
      </c>
      <c r="J1038" s="38">
        <v>2219</v>
      </c>
      <c r="K1038" s="49">
        <v>24</v>
      </c>
      <c r="L1038" s="88">
        <v>2140.66</v>
      </c>
      <c r="M1038" s="43">
        <f t="shared" si="106"/>
        <v>1.6798487999999999E-3</v>
      </c>
      <c r="N1038" s="43">
        <f t="shared" si="107"/>
        <v>1.7413248000000001E-3</v>
      </c>
      <c r="O1038" s="76">
        <f t="shared" si="108"/>
        <v>3.6647000000000003E-5</v>
      </c>
      <c r="P1038" s="22">
        <f t="shared" si="109"/>
        <v>4954</v>
      </c>
      <c r="Q1038" s="25"/>
      <c r="R1038" s="25"/>
      <c r="S1038" s="25"/>
      <c r="T1038" s="25"/>
      <c r="U1038" s="117"/>
    </row>
    <row r="1039" spans="1:21" ht="15">
      <c r="A1039" s="116" t="s">
        <v>546</v>
      </c>
      <c r="B1039" s="70" t="s">
        <v>5901</v>
      </c>
      <c r="C1039" s="71" t="s">
        <v>6774</v>
      </c>
      <c r="D1039" s="71" t="s">
        <v>6752</v>
      </c>
      <c r="E1039" s="71" t="s">
        <v>6719</v>
      </c>
      <c r="F1039" s="71" t="s">
        <v>6714</v>
      </c>
      <c r="G1039" s="73" t="s">
        <v>6703</v>
      </c>
      <c r="H1039" s="74" t="s">
        <v>2388</v>
      </c>
      <c r="I1039" s="37">
        <v>13151</v>
      </c>
      <c r="J1039" s="38">
        <v>2016</v>
      </c>
      <c r="K1039" s="49">
        <v>24</v>
      </c>
      <c r="L1039" s="88">
        <v>2395.2399999999998</v>
      </c>
      <c r="M1039" s="43">
        <f t="shared" si="106"/>
        <v>1.8249562E-3</v>
      </c>
      <c r="N1039" s="43">
        <f t="shared" si="107"/>
        <v>1.5360096000000001E-3</v>
      </c>
      <c r="O1039" s="76">
        <f t="shared" si="108"/>
        <v>3.2326100000000002E-5</v>
      </c>
      <c r="P1039" s="22">
        <f t="shared" si="109"/>
        <v>4370</v>
      </c>
      <c r="Q1039" s="25"/>
      <c r="R1039" s="25"/>
      <c r="S1039" s="25"/>
      <c r="T1039" s="25"/>
      <c r="U1039" s="117"/>
    </row>
    <row r="1040" spans="1:21" ht="15">
      <c r="A1040" s="116" t="s">
        <v>547</v>
      </c>
      <c r="B1040" s="70" t="s">
        <v>5902</v>
      </c>
      <c r="C1040" s="71" t="s">
        <v>6774</v>
      </c>
      <c r="D1040" s="71" t="s">
        <v>6754</v>
      </c>
      <c r="E1040" s="71" t="s">
        <v>6711</v>
      </c>
      <c r="F1040" s="71" t="s">
        <v>6714</v>
      </c>
      <c r="G1040" s="73" t="s">
        <v>6703</v>
      </c>
      <c r="H1040" s="74" t="s">
        <v>2389</v>
      </c>
      <c r="I1040" s="37">
        <v>2347</v>
      </c>
      <c r="J1040" s="38">
        <v>326</v>
      </c>
      <c r="K1040" s="49">
        <v>59</v>
      </c>
      <c r="L1040" s="88">
        <v>509.07</v>
      </c>
      <c r="M1040" s="43">
        <f t="shared" si="106"/>
        <v>2.5138474599999999E-2</v>
      </c>
      <c r="N1040" s="43">
        <f t="shared" si="107"/>
        <v>1.60982629E-2</v>
      </c>
      <c r="O1040" s="76">
        <f t="shared" si="108"/>
        <v>3.3879640000000001E-4</v>
      </c>
      <c r="P1040" s="22">
        <f t="shared" si="109"/>
        <v>45805</v>
      </c>
      <c r="Q1040" s="25"/>
      <c r="R1040" s="25"/>
      <c r="S1040" s="25"/>
      <c r="T1040" s="25"/>
      <c r="U1040" s="117"/>
    </row>
    <row r="1041" spans="1:21" ht="15">
      <c r="A1041" s="116" t="s">
        <v>548</v>
      </c>
      <c r="B1041" s="70" t="s">
        <v>5903</v>
      </c>
      <c r="C1041" s="71" t="s">
        <v>6774</v>
      </c>
      <c r="D1041" s="71" t="s">
        <v>6754</v>
      </c>
      <c r="E1041" s="71" t="s">
        <v>6710</v>
      </c>
      <c r="F1041" s="71" t="s">
        <v>6714</v>
      </c>
      <c r="G1041" s="73" t="s">
        <v>6703</v>
      </c>
      <c r="H1041" s="74" t="s">
        <v>2390</v>
      </c>
      <c r="I1041" s="37">
        <v>5681</v>
      </c>
      <c r="J1041" s="38">
        <v>869</v>
      </c>
      <c r="K1041" s="49">
        <v>77</v>
      </c>
      <c r="L1041" s="88">
        <v>596.88</v>
      </c>
      <c r="M1041" s="43">
        <f t="shared" si="106"/>
        <v>1.3553951700000001E-2</v>
      </c>
      <c r="N1041" s="43">
        <f t="shared" si="107"/>
        <v>1.9733252900000001E-2</v>
      </c>
      <c r="O1041" s="76">
        <f t="shared" si="108"/>
        <v>4.1529670000000002E-4</v>
      </c>
      <c r="P1041" s="22">
        <f t="shared" si="109"/>
        <v>56148</v>
      </c>
      <c r="Q1041" s="25"/>
      <c r="R1041" s="25"/>
      <c r="S1041" s="25"/>
      <c r="T1041" s="25"/>
      <c r="U1041" s="117"/>
    </row>
    <row r="1042" spans="1:21" ht="15">
      <c r="A1042" s="116" t="s">
        <v>549</v>
      </c>
      <c r="B1042" s="70" t="s">
        <v>5904</v>
      </c>
      <c r="C1042" s="71" t="s">
        <v>6774</v>
      </c>
      <c r="D1042" s="71" t="s">
        <v>6754</v>
      </c>
      <c r="E1042" s="71" t="s">
        <v>6715</v>
      </c>
      <c r="F1042" s="71">
        <v>3</v>
      </c>
      <c r="G1042" s="73" t="s">
        <v>6704</v>
      </c>
      <c r="H1042" s="74" t="s">
        <v>2391</v>
      </c>
      <c r="I1042" s="37">
        <v>11290</v>
      </c>
      <c r="J1042" s="38">
        <v>1442</v>
      </c>
      <c r="K1042" s="49">
        <v>47</v>
      </c>
      <c r="L1042" s="88">
        <v>1272.27</v>
      </c>
      <c r="M1042" s="43">
        <f t="shared" ref="M1042:M1105" si="110" xml:space="preserve"> ROUNDDOWN(K1042/I1042,10)</f>
        <v>4.1629759999999997E-3</v>
      </c>
      <c r="N1042" s="43">
        <f t="shared" ref="N1042:N1105" si="111">ROUNDDOWN(J1042*M1042/L1042,10)</f>
        <v>4.7183470000000003E-3</v>
      </c>
      <c r="O1042" s="76">
        <f t="shared" ref="O1042:O1105" si="112">ROUNDDOWN(N1042/$N$2499,10)</f>
        <v>9.9300099999999995E-5</v>
      </c>
      <c r="P1042" s="22">
        <f t="shared" si="109"/>
        <v>13425</v>
      </c>
      <c r="Q1042" s="25"/>
      <c r="R1042" s="25"/>
      <c r="S1042" s="25"/>
      <c r="T1042" s="25"/>
      <c r="U1042" s="117"/>
    </row>
    <row r="1043" spans="1:21" ht="15">
      <c r="A1043" s="116" t="s">
        <v>550</v>
      </c>
      <c r="B1043" s="70" t="s">
        <v>5905</v>
      </c>
      <c r="C1043" s="71" t="s">
        <v>6774</v>
      </c>
      <c r="D1043" s="71" t="s">
        <v>6754</v>
      </c>
      <c r="E1043" s="71" t="s">
        <v>6717</v>
      </c>
      <c r="F1043" s="71" t="s">
        <v>6714</v>
      </c>
      <c r="G1043" s="73" t="s">
        <v>6703</v>
      </c>
      <c r="H1043" s="74" t="s">
        <v>2392</v>
      </c>
      <c r="I1043" s="37">
        <v>4493</v>
      </c>
      <c r="J1043" s="38">
        <v>596</v>
      </c>
      <c r="K1043" s="49">
        <v>30</v>
      </c>
      <c r="L1043" s="88">
        <v>632.79</v>
      </c>
      <c r="M1043" s="43">
        <f t="shared" si="110"/>
        <v>6.6770531000000001E-3</v>
      </c>
      <c r="N1043" s="43">
        <f t="shared" si="111"/>
        <v>6.2888535000000002E-3</v>
      </c>
      <c r="O1043" s="76">
        <f t="shared" si="112"/>
        <v>1.3235220000000001E-4</v>
      </c>
      <c r="P1043" s="22">
        <f t="shared" si="109"/>
        <v>17894</v>
      </c>
      <c r="Q1043" s="25"/>
      <c r="R1043" s="25"/>
      <c r="S1043" s="25"/>
      <c r="T1043" s="25"/>
      <c r="U1043" s="117"/>
    </row>
    <row r="1044" spans="1:21" ht="15">
      <c r="A1044" s="116" t="s">
        <v>551</v>
      </c>
      <c r="B1044" s="70" t="s">
        <v>5906</v>
      </c>
      <c r="C1044" s="71" t="s">
        <v>6774</v>
      </c>
      <c r="D1044" s="71" t="s">
        <v>6754</v>
      </c>
      <c r="E1044" s="71" t="s">
        <v>6719</v>
      </c>
      <c r="F1044" s="71" t="s">
        <v>6714</v>
      </c>
      <c r="G1044" s="73" t="s">
        <v>6703</v>
      </c>
      <c r="H1044" s="74" t="s">
        <v>2393</v>
      </c>
      <c r="I1044" s="37">
        <v>5976</v>
      </c>
      <c r="J1044" s="38">
        <v>871</v>
      </c>
      <c r="K1044" s="49">
        <v>28</v>
      </c>
      <c r="L1044" s="88">
        <v>703.81</v>
      </c>
      <c r="M1044" s="43">
        <f t="shared" si="110"/>
        <v>4.6854082000000003E-3</v>
      </c>
      <c r="N1044" s="43">
        <f t="shared" si="111"/>
        <v>5.7984263999999999E-3</v>
      </c>
      <c r="O1044" s="76">
        <f t="shared" si="112"/>
        <v>1.220309E-4</v>
      </c>
      <c r="P1044" s="22">
        <f t="shared" si="109"/>
        <v>16498</v>
      </c>
      <c r="Q1044" s="25"/>
      <c r="R1044" s="25"/>
      <c r="S1044" s="25"/>
      <c r="T1044" s="25"/>
      <c r="U1044" s="117"/>
    </row>
    <row r="1045" spans="1:21" ht="15">
      <c r="A1045" s="116" t="s">
        <v>552</v>
      </c>
      <c r="B1045" s="70" t="s">
        <v>5907</v>
      </c>
      <c r="C1045" s="71" t="s">
        <v>6774</v>
      </c>
      <c r="D1045" s="71" t="s">
        <v>6754</v>
      </c>
      <c r="E1045" s="71" t="s">
        <v>6721</v>
      </c>
      <c r="F1045" s="71" t="s">
        <v>6714</v>
      </c>
      <c r="G1045" s="73" t="s">
        <v>6703</v>
      </c>
      <c r="H1045" s="74" t="s">
        <v>2394</v>
      </c>
      <c r="I1045" s="37">
        <v>5056</v>
      </c>
      <c r="J1045" s="38">
        <v>662</v>
      </c>
      <c r="K1045" s="49">
        <v>34</v>
      </c>
      <c r="L1045" s="88">
        <v>781.15</v>
      </c>
      <c r="M1045" s="43">
        <f t="shared" si="110"/>
        <v>6.7246835000000001E-3</v>
      </c>
      <c r="N1045" s="43">
        <f t="shared" si="111"/>
        <v>5.6989572000000002E-3</v>
      </c>
      <c r="O1045" s="76">
        <f t="shared" si="112"/>
        <v>1.1993749999999999E-4</v>
      </c>
      <c r="P1045" s="22">
        <f t="shared" si="109"/>
        <v>16215</v>
      </c>
      <c r="Q1045" s="25"/>
      <c r="R1045" s="25"/>
      <c r="S1045" s="25"/>
      <c r="T1045" s="25"/>
      <c r="U1045" s="117"/>
    </row>
    <row r="1046" spans="1:21" ht="15">
      <c r="A1046" s="116" t="s">
        <v>553</v>
      </c>
      <c r="B1046" s="70" t="s">
        <v>5908</v>
      </c>
      <c r="C1046" s="71" t="s">
        <v>6774</v>
      </c>
      <c r="D1046" s="71" t="s">
        <v>6767</v>
      </c>
      <c r="E1046" s="71" t="s">
        <v>6711</v>
      </c>
      <c r="F1046" s="71" t="s">
        <v>6714</v>
      </c>
      <c r="G1046" s="73" t="s">
        <v>6703</v>
      </c>
      <c r="H1046" s="74" t="s">
        <v>2395</v>
      </c>
      <c r="I1046" s="37">
        <v>2874</v>
      </c>
      <c r="J1046" s="38">
        <v>468</v>
      </c>
      <c r="K1046" s="49">
        <v>27</v>
      </c>
      <c r="L1046" s="88">
        <v>1200.18</v>
      </c>
      <c r="M1046" s="43">
        <f t="shared" si="110"/>
        <v>9.3945720000000003E-3</v>
      </c>
      <c r="N1046" s="43">
        <f t="shared" si="111"/>
        <v>3.6633335000000001E-3</v>
      </c>
      <c r="O1046" s="76">
        <f t="shared" si="112"/>
        <v>7.7096700000000003E-5</v>
      </c>
      <c r="P1046" s="22">
        <f t="shared" si="109"/>
        <v>10423</v>
      </c>
      <c r="Q1046" s="25"/>
      <c r="R1046" s="25"/>
      <c r="S1046" s="25"/>
      <c r="T1046" s="25"/>
      <c r="U1046" s="117"/>
    </row>
    <row r="1047" spans="1:21" ht="15">
      <c r="A1047" s="116" t="s">
        <v>554</v>
      </c>
      <c r="B1047" s="70" t="s">
        <v>5909</v>
      </c>
      <c r="C1047" s="71" t="s">
        <v>6774</v>
      </c>
      <c r="D1047" s="71" t="s">
        <v>6767</v>
      </c>
      <c r="E1047" s="71" t="s">
        <v>6710</v>
      </c>
      <c r="F1047" s="71">
        <v>3</v>
      </c>
      <c r="G1047" s="73" t="s">
        <v>6704</v>
      </c>
      <c r="H1047" s="74" t="s">
        <v>2396</v>
      </c>
      <c r="I1047" s="37">
        <v>10897</v>
      </c>
      <c r="J1047" s="38">
        <v>1618</v>
      </c>
      <c r="K1047" s="49">
        <v>73</v>
      </c>
      <c r="L1047" s="88">
        <v>1396.11</v>
      </c>
      <c r="M1047" s="43">
        <f t="shared" si="110"/>
        <v>6.6990914E-3</v>
      </c>
      <c r="N1047" s="43">
        <f t="shared" si="111"/>
        <v>7.7638079E-3</v>
      </c>
      <c r="O1047" s="76">
        <f t="shared" si="112"/>
        <v>1.6339340000000001E-4</v>
      </c>
      <c r="P1047" s="22">
        <f t="shared" si="109"/>
        <v>22090</v>
      </c>
      <c r="Q1047" s="25"/>
      <c r="R1047" s="25"/>
      <c r="S1047" s="25"/>
      <c r="T1047" s="25"/>
      <c r="U1047" s="117"/>
    </row>
    <row r="1048" spans="1:21" ht="15">
      <c r="A1048" s="116" t="s">
        <v>555</v>
      </c>
      <c r="B1048" s="70" t="s">
        <v>5910</v>
      </c>
      <c r="C1048" s="71" t="s">
        <v>6774</v>
      </c>
      <c r="D1048" s="71" t="s">
        <v>6767</v>
      </c>
      <c r="E1048" s="71" t="s">
        <v>6715</v>
      </c>
      <c r="F1048" s="71" t="s">
        <v>6714</v>
      </c>
      <c r="G1048" s="73" t="s">
        <v>6703</v>
      </c>
      <c r="H1048" s="74" t="s">
        <v>2397</v>
      </c>
      <c r="I1048" s="37">
        <v>3021</v>
      </c>
      <c r="J1048" s="38">
        <v>488</v>
      </c>
      <c r="K1048" s="49">
        <v>7</v>
      </c>
      <c r="L1048" s="88">
        <v>837.46</v>
      </c>
      <c r="M1048" s="43">
        <f t="shared" si="110"/>
        <v>2.3171135000000002E-3</v>
      </c>
      <c r="N1048" s="43">
        <f t="shared" si="111"/>
        <v>1.3502153E-3</v>
      </c>
      <c r="O1048" s="76">
        <f t="shared" si="112"/>
        <v>2.84159E-5</v>
      </c>
      <c r="P1048" s="22">
        <f t="shared" si="109"/>
        <v>3841</v>
      </c>
      <c r="Q1048" s="25"/>
      <c r="R1048" s="25"/>
      <c r="S1048" s="25"/>
      <c r="T1048" s="25"/>
      <c r="U1048" s="117"/>
    </row>
    <row r="1049" spans="1:21" ht="15">
      <c r="A1049" s="116" t="s">
        <v>556</v>
      </c>
      <c r="B1049" s="70" t="s">
        <v>5911</v>
      </c>
      <c r="C1049" s="71" t="s">
        <v>6774</v>
      </c>
      <c r="D1049" s="71" t="s">
        <v>6767</v>
      </c>
      <c r="E1049" s="71" t="s">
        <v>6717</v>
      </c>
      <c r="F1049" s="71" t="s">
        <v>6714</v>
      </c>
      <c r="G1049" s="73" t="s">
        <v>6703</v>
      </c>
      <c r="H1049" s="74" t="s">
        <v>2398</v>
      </c>
      <c r="I1049" s="37">
        <v>4974</v>
      </c>
      <c r="J1049" s="38">
        <v>736</v>
      </c>
      <c r="K1049" s="49">
        <v>22</v>
      </c>
      <c r="L1049" s="88">
        <v>814.64</v>
      </c>
      <c r="M1049" s="43">
        <f t="shared" si="110"/>
        <v>4.4229995000000001E-3</v>
      </c>
      <c r="N1049" s="43">
        <f t="shared" si="111"/>
        <v>3.9960320999999997E-3</v>
      </c>
      <c r="O1049" s="76">
        <f t="shared" si="112"/>
        <v>8.4098599999999995E-5</v>
      </c>
      <c r="P1049" s="22">
        <f t="shared" si="109"/>
        <v>11370</v>
      </c>
      <c r="Q1049" s="25"/>
      <c r="R1049" s="25"/>
      <c r="S1049" s="25"/>
      <c r="T1049" s="25"/>
      <c r="U1049" s="117"/>
    </row>
    <row r="1050" spans="1:21" ht="15">
      <c r="A1050" s="116" t="s">
        <v>557</v>
      </c>
      <c r="B1050" s="70" t="s">
        <v>5912</v>
      </c>
      <c r="C1050" s="71" t="s">
        <v>6774</v>
      </c>
      <c r="D1050" s="71" t="s">
        <v>6767</v>
      </c>
      <c r="E1050" s="71" t="s">
        <v>6719</v>
      </c>
      <c r="F1050" s="71" t="s">
        <v>6714</v>
      </c>
      <c r="G1050" s="73" t="s">
        <v>6703</v>
      </c>
      <c r="H1050" s="74" t="s">
        <v>2399</v>
      </c>
      <c r="I1050" s="37">
        <v>4880</v>
      </c>
      <c r="J1050" s="38">
        <v>673</v>
      </c>
      <c r="K1050" s="49">
        <v>25</v>
      </c>
      <c r="L1050" s="88">
        <v>1410.72</v>
      </c>
      <c r="M1050" s="43">
        <f t="shared" si="110"/>
        <v>5.1229507999999997E-3</v>
      </c>
      <c r="N1050" s="43">
        <f t="shared" si="111"/>
        <v>2.4439618E-3</v>
      </c>
      <c r="O1050" s="76">
        <f t="shared" si="112"/>
        <v>5.1434399999999997E-5</v>
      </c>
      <c r="P1050" s="22">
        <f t="shared" si="109"/>
        <v>6953</v>
      </c>
      <c r="Q1050" s="25"/>
      <c r="R1050" s="25"/>
      <c r="S1050" s="25"/>
      <c r="T1050" s="25"/>
      <c r="U1050" s="117"/>
    </row>
    <row r="1051" spans="1:21" ht="15">
      <c r="A1051" s="116" t="s">
        <v>558</v>
      </c>
      <c r="B1051" s="70" t="s">
        <v>5913</v>
      </c>
      <c r="C1051" s="71" t="s">
        <v>6774</v>
      </c>
      <c r="D1051" s="71" t="s">
        <v>6767</v>
      </c>
      <c r="E1051" s="71" t="s">
        <v>6721</v>
      </c>
      <c r="F1051" s="71" t="s">
        <v>6714</v>
      </c>
      <c r="G1051" s="73" t="s">
        <v>6703</v>
      </c>
      <c r="H1051" s="74" t="s">
        <v>2400</v>
      </c>
      <c r="I1051" s="37">
        <v>4898</v>
      </c>
      <c r="J1051" s="38">
        <v>770</v>
      </c>
      <c r="K1051" s="49">
        <v>32</v>
      </c>
      <c r="L1051" s="88">
        <v>946.95</v>
      </c>
      <c r="M1051" s="43">
        <f t="shared" si="110"/>
        <v>6.5332788000000003E-3</v>
      </c>
      <c r="N1051" s="43">
        <f t="shared" si="111"/>
        <v>5.3124501000000003E-3</v>
      </c>
      <c r="O1051" s="76">
        <f t="shared" si="112"/>
        <v>1.1180329999999999E-4</v>
      </c>
      <c r="P1051" s="22">
        <f t="shared" si="109"/>
        <v>15115</v>
      </c>
      <c r="Q1051" s="25"/>
      <c r="R1051" s="25"/>
      <c r="S1051" s="25"/>
      <c r="T1051" s="25"/>
      <c r="U1051" s="117"/>
    </row>
    <row r="1052" spans="1:21" ht="15">
      <c r="A1052" s="116" t="s">
        <v>559</v>
      </c>
      <c r="B1052" s="70" t="s">
        <v>5914</v>
      </c>
      <c r="C1052" s="71" t="s">
        <v>6774</v>
      </c>
      <c r="D1052" s="71" t="s">
        <v>6769</v>
      </c>
      <c r="E1052" s="71" t="s">
        <v>6711</v>
      </c>
      <c r="F1052" s="71" t="s">
        <v>6712</v>
      </c>
      <c r="G1052" s="73" t="s">
        <v>6702</v>
      </c>
      <c r="H1052" s="74" t="s">
        <v>2401</v>
      </c>
      <c r="I1052" s="37">
        <v>9930</v>
      </c>
      <c r="J1052" s="38">
        <v>1489</v>
      </c>
      <c r="K1052" s="49">
        <v>130</v>
      </c>
      <c r="L1052" s="88">
        <v>1277.0999999999999</v>
      </c>
      <c r="M1052" s="43">
        <f t="shared" si="110"/>
        <v>1.3091641399999999E-2</v>
      </c>
      <c r="N1052" s="43">
        <f t="shared" si="111"/>
        <v>1.52638431E-2</v>
      </c>
      <c r="O1052" s="76">
        <f t="shared" si="112"/>
        <v>3.212356E-4</v>
      </c>
      <c r="P1052" s="22">
        <f t="shared" si="109"/>
        <v>43431</v>
      </c>
      <c r="Q1052" s="25"/>
      <c r="R1052" s="25"/>
      <c r="S1052" s="25"/>
      <c r="T1052" s="25"/>
      <c r="U1052" s="117"/>
    </row>
    <row r="1053" spans="1:21" ht="15">
      <c r="A1053" s="116" t="s">
        <v>560</v>
      </c>
      <c r="B1053" s="70" t="s">
        <v>5915</v>
      </c>
      <c r="C1053" s="71" t="s">
        <v>6774</v>
      </c>
      <c r="D1053" s="71" t="s">
        <v>6769</v>
      </c>
      <c r="E1053" s="71" t="s">
        <v>6710</v>
      </c>
      <c r="F1053" s="71" t="s">
        <v>6714</v>
      </c>
      <c r="G1053" s="73" t="s">
        <v>6703</v>
      </c>
      <c r="H1053" s="74" t="s">
        <v>2402</v>
      </c>
      <c r="I1053" s="37">
        <v>2685</v>
      </c>
      <c r="J1053" s="38">
        <v>462</v>
      </c>
      <c r="K1053" s="49">
        <v>16</v>
      </c>
      <c r="L1053" s="88">
        <v>1558.44</v>
      </c>
      <c r="M1053" s="43">
        <f t="shared" si="110"/>
        <v>5.9590316000000003E-3</v>
      </c>
      <c r="N1053" s="43">
        <f t="shared" si="111"/>
        <v>1.7665566000000001E-3</v>
      </c>
      <c r="O1053" s="76">
        <f t="shared" si="112"/>
        <v>3.7178100000000002E-5</v>
      </c>
      <c r="P1053" s="22">
        <f t="shared" si="109"/>
        <v>5026</v>
      </c>
      <c r="Q1053" s="25"/>
      <c r="R1053" s="25"/>
      <c r="S1053" s="25"/>
      <c r="T1053" s="25"/>
      <c r="U1053" s="117"/>
    </row>
    <row r="1054" spans="1:21" ht="15">
      <c r="A1054" s="116" t="s">
        <v>561</v>
      </c>
      <c r="B1054" s="70" t="s">
        <v>5916</v>
      </c>
      <c r="C1054" s="71" t="s">
        <v>6774</v>
      </c>
      <c r="D1054" s="71" t="s">
        <v>6769</v>
      </c>
      <c r="E1054" s="71" t="s">
        <v>6715</v>
      </c>
      <c r="F1054" s="71" t="s">
        <v>6714</v>
      </c>
      <c r="G1054" s="73" t="s">
        <v>6703</v>
      </c>
      <c r="H1054" s="74" t="s">
        <v>2403</v>
      </c>
      <c r="I1054" s="37">
        <v>5232</v>
      </c>
      <c r="J1054" s="38">
        <v>934</v>
      </c>
      <c r="K1054" s="49">
        <v>26</v>
      </c>
      <c r="L1054" s="88">
        <v>831.37</v>
      </c>
      <c r="M1054" s="43">
        <f t="shared" si="110"/>
        <v>4.9694188999999996E-3</v>
      </c>
      <c r="N1054" s="43">
        <f t="shared" si="111"/>
        <v>5.5828778999999999E-3</v>
      </c>
      <c r="O1054" s="76">
        <f t="shared" si="112"/>
        <v>1.174946E-4</v>
      </c>
      <c r="P1054" s="22">
        <f t="shared" si="109"/>
        <v>15885</v>
      </c>
      <c r="Q1054" s="25"/>
      <c r="R1054" s="25"/>
      <c r="S1054" s="25"/>
      <c r="T1054" s="25"/>
      <c r="U1054" s="117"/>
    </row>
    <row r="1055" spans="1:21" ht="15">
      <c r="A1055" s="116" t="s">
        <v>562</v>
      </c>
      <c r="B1055" s="70" t="s">
        <v>5917</v>
      </c>
      <c r="C1055" s="71" t="s">
        <v>6774</v>
      </c>
      <c r="D1055" s="71" t="s">
        <v>6769</v>
      </c>
      <c r="E1055" s="71" t="s">
        <v>6717</v>
      </c>
      <c r="F1055" s="71" t="s">
        <v>6714</v>
      </c>
      <c r="G1055" s="73" t="s">
        <v>6703</v>
      </c>
      <c r="H1055" s="74" t="s">
        <v>2404</v>
      </c>
      <c r="I1055" s="37">
        <v>6486</v>
      </c>
      <c r="J1055" s="38">
        <v>1093</v>
      </c>
      <c r="K1055" s="49">
        <v>84</v>
      </c>
      <c r="L1055" s="88">
        <v>872.38</v>
      </c>
      <c r="M1055" s="43">
        <f t="shared" si="110"/>
        <v>1.2950971299999999E-2</v>
      </c>
      <c r="N1055" s="43">
        <f t="shared" si="111"/>
        <v>1.6226199100000002E-2</v>
      </c>
      <c r="O1055" s="76">
        <f t="shared" si="112"/>
        <v>3.4148890000000002E-4</v>
      </c>
      <c r="P1055" s="22">
        <f t="shared" si="109"/>
        <v>46169</v>
      </c>
      <c r="Q1055" s="25"/>
      <c r="R1055" s="25"/>
      <c r="S1055" s="25"/>
      <c r="T1055" s="25"/>
      <c r="U1055" s="117"/>
    </row>
    <row r="1056" spans="1:21" ht="15">
      <c r="A1056" s="116" t="s">
        <v>563</v>
      </c>
      <c r="B1056" s="70" t="s">
        <v>5918</v>
      </c>
      <c r="C1056" s="71" t="s">
        <v>6774</v>
      </c>
      <c r="D1056" s="71" t="s">
        <v>6769</v>
      </c>
      <c r="E1056" s="71" t="s">
        <v>6719</v>
      </c>
      <c r="F1056" s="71" t="s">
        <v>6714</v>
      </c>
      <c r="G1056" s="73" t="s">
        <v>6703</v>
      </c>
      <c r="H1056" s="74" t="s">
        <v>2405</v>
      </c>
      <c r="I1056" s="37">
        <v>1755</v>
      </c>
      <c r="J1056" s="38">
        <v>293</v>
      </c>
      <c r="K1056" s="49">
        <v>3</v>
      </c>
      <c r="L1056" s="88">
        <v>1410.62</v>
      </c>
      <c r="M1056" s="43">
        <f t="shared" si="110"/>
        <v>1.7094017E-3</v>
      </c>
      <c r="N1056" s="43">
        <f t="shared" si="111"/>
        <v>3.550599E-4</v>
      </c>
      <c r="O1056" s="76">
        <f t="shared" si="112"/>
        <v>7.4723999999999998E-6</v>
      </c>
      <c r="P1056" s="22">
        <f t="shared" si="109"/>
        <v>1010</v>
      </c>
      <c r="Q1056" s="25"/>
      <c r="R1056" s="25"/>
      <c r="S1056" s="25"/>
      <c r="T1056" s="25"/>
      <c r="U1056" s="117"/>
    </row>
    <row r="1057" spans="1:21" ht="15">
      <c r="A1057" s="116" t="s">
        <v>564</v>
      </c>
      <c r="B1057" s="70" t="s">
        <v>5919</v>
      </c>
      <c r="C1057" s="71" t="s">
        <v>6774</v>
      </c>
      <c r="D1057" s="71" t="s">
        <v>6769</v>
      </c>
      <c r="E1057" s="71" t="s">
        <v>6721</v>
      </c>
      <c r="F1057" s="71" t="s">
        <v>6714</v>
      </c>
      <c r="G1057" s="73" t="s">
        <v>6703</v>
      </c>
      <c r="H1057" s="74" t="s">
        <v>2406</v>
      </c>
      <c r="I1057" s="37">
        <v>5558</v>
      </c>
      <c r="J1057" s="38">
        <v>885</v>
      </c>
      <c r="K1057" s="49">
        <v>37</v>
      </c>
      <c r="L1057" s="88">
        <v>1311.55</v>
      </c>
      <c r="M1057" s="43">
        <f t="shared" si="110"/>
        <v>6.6570707999999996E-3</v>
      </c>
      <c r="N1057" s="43">
        <f t="shared" si="111"/>
        <v>4.4920191000000003E-3</v>
      </c>
      <c r="O1057" s="76">
        <f t="shared" si="112"/>
        <v>9.4536899999999999E-5</v>
      </c>
      <c r="P1057" s="22">
        <f t="shared" si="109"/>
        <v>12781</v>
      </c>
      <c r="Q1057" s="25"/>
      <c r="R1057" s="25"/>
      <c r="S1057" s="25"/>
      <c r="T1057" s="25"/>
      <c r="U1057" s="117"/>
    </row>
    <row r="1058" spans="1:21" ht="15">
      <c r="A1058" s="116" t="s">
        <v>565</v>
      </c>
      <c r="B1058" s="70" t="s">
        <v>5920</v>
      </c>
      <c r="C1058" s="71" t="s">
        <v>6774</v>
      </c>
      <c r="D1058" s="71" t="s">
        <v>6769</v>
      </c>
      <c r="E1058" s="71" t="s">
        <v>6728</v>
      </c>
      <c r="F1058" s="71">
        <v>3</v>
      </c>
      <c r="G1058" s="73" t="s">
        <v>6704</v>
      </c>
      <c r="H1058" s="74" t="s">
        <v>2407</v>
      </c>
      <c r="I1058" s="37">
        <v>4449</v>
      </c>
      <c r="J1058" s="38">
        <v>655</v>
      </c>
      <c r="K1058" s="49">
        <v>21</v>
      </c>
      <c r="L1058" s="88">
        <v>1441.58</v>
      </c>
      <c r="M1058" s="43">
        <f t="shared" si="110"/>
        <v>4.7201617999999999E-3</v>
      </c>
      <c r="N1058" s="43">
        <f t="shared" si="111"/>
        <v>2.1446648E-3</v>
      </c>
      <c r="O1058" s="76">
        <f t="shared" si="112"/>
        <v>4.5135600000000002E-5</v>
      </c>
      <c r="P1058" s="22">
        <f t="shared" si="109"/>
        <v>6102</v>
      </c>
      <c r="Q1058" s="25"/>
      <c r="R1058" s="25"/>
      <c r="S1058" s="25"/>
      <c r="T1058" s="25"/>
      <c r="U1058" s="117"/>
    </row>
    <row r="1059" spans="1:21" ht="15">
      <c r="A1059" s="116" t="s">
        <v>566</v>
      </c>
      <c r="B1059" s="70" t="s">
        <v>5921</v>
      </c>
      <c r="C1059" s="71" t="s">
        <v>6774</v>
      </c>
      <c r="D1059" s="71" t="s">
        <v>6769</v>
      </c>
      <c r="E1059" s="71" t="s">
        <v>6752</v>
      </c>
      <c r="F1059" s="71" t="s">
        <v>6714</v>
      </c>
      <c r="G1059" s="73" t="s">
        <v>6703</v>
      </c>
      <c r="H1059" s="74" t="s">
        <v>2408</v>
      </c>
      <c r="I1059" s="37">
        <v>2671</v>
      </c>
      <c r="J1059" s="38">
        <v>426</v>
      </c>
      <c r="K1059" s="49">
        <v>13</v>
      </c>
      <c r="L1059" s="88">
        <v>1055.94</v>
      </c>
      <c r="M1059" s="43">
        <f t="shared" si="110"/>
        <v>4.8670909E-3</v>
      </c>
      <c r="N1059" s="43">
        <f t="shared" si="111"/>
        <v>1.9635401999999998E-3</v>
      </c>
      <c r="O1059" s="76">
        <f t="shared" si="112"/>
        <v>4.1323699999999999E-5</v>
      </c>
      <c r="P1059" s="22">
        <f t="shared" si="109"/>
        <v>5586</v>
      </c>
      <c r="Q1059" s="25"/>
      <c r="R1059" s="25"/>
      <c r="S1059" s="25"/>
      <c r="T1059" s="25"/>
      <c r="U1059" s="117"/>
    </row>
    <row r="1060" spans="1:21" ht="15">
      <c r="A1060" s="116" t="s">
        <v>567</v>
      </c>
      <c r="B1060" s="70" t="s">
        <v>5922</v>
      </c>
      <c r="C1060" s="71" t="s">
        <v>6774</v>
      </c>
      <c r="D1060" s="71" t="s">
        <v>6769</v>
      </c>
      <c r="E1060" s="71" t="s">
        <v>6754</v>
      </c>
      <c r="F1060" s="71" t="s">
        <v>6714</v>
      </c>
      <c r="G1060" s="73" t="s">
        <v>6703</v>
      </c>
      <c r="H1060" s="74" t="s">
        <v>2409</v>
      </c>
      <c r="I1060" s="37">
        <v>3355</v>
      </c>
      <c r="J1060" s="38">
        <v>527</v>
      </c>
      <c r="K1060" s="49">
        <v>23</v>
      </c>
      <c r="L1060" s="88">
        <v>874.57</v>
      </c>
      <c r="M1060" s="43">
        <f t="shared" si="110"/>
        <v>6.8554395999999998E-3</v>
      </c>
      <c r="N1060" s="43">
        <f t="shared" si="111"/>
        <v>4.1309633999999998E-3</v>
      </c>
      <c r="O1060" s="76">
        <f t="shared" si="112"/>
        <v>8.6938299999999994E-5</v>
      </c>
      <c r="P1060" s="22">
        <f t="shared" si="109"/>
        <v>11754</v>
      </c>
      <c r="Q1060" s="25"/>
      <c r="R1060" s="25"/>
      <c r="S1060" s="25"/>
      <c r="T1060" s="25"/>
      <c r="U1060" s="117"/>
    </row>
    <row r="1061" spans="1:21" ht="15">
      <c r="A1061" s="116" t="s">
        <v>568</v>
      </c>
      <c r="B1061" s="70" t="s">
        <v>5923</v>
      </c>
      <c r="C1061" s="71" t="s">
        <v>6774</v>
      </c>
      <c r="D1061" s="71" t="s">
        <v>6769</v>
      </c>
      <c r="E1061" s="71" t="s">
        <v>6767</v>
      </c>
      <c r="F1061" s="71" t="s">
        <v>6714</v>
      </c>
      <c r="G1061" s="73" t="s">
        <v>6703</v>
      </c>
      <c r="H1061" s="74" t="s">
        <v>2410</v>
      </c>
      <c r="I1061" s="37">
        <v>3704</v>
      </c>
      <c r="J1061" s="38">
        <v>620</v>
      </c>
      <c r="K1061" s="49">
        <v>20</v>
      </c>
      <c r="L1061" s="88">
        <v>963.06</v>
      </c>
      <c r="M1061" s="43">
        <f t="shared" si="110"/>
        <v>5.3995680000000004E-3</v>
      </c>
      <c r="N1061" s="43">
        <f t="shared" si="111"/>
        <v>3.4761407999999998E-3</v>
      </c>
      <c r="O1061" s="76">
        <f t="shared" si="112"/>
        <v>7.3157200000000005E-5</v>
      </c>
      <c r="P1061" s="22">
        <f t="shared" si="109"/>
        <v>9890</v>
      </c>
      <c r="Q1061" s="25"/>
      <c r="R1061" s="25"/>
      <c r="S1061" s="25"/>
      <c r="T1061" s="25"/>
      <c r="U1061" s="117"/>
    </row>
    <row r="1062" spans="1:21" ht="15">
      <c r="A1062" s="116" t="s">
        <v>569</v>
      </c>
      <c r="B1062" s="70" t="s">
        <v>5924</v>
      </c>
      <c r="C1062" s="71" t="s">
        <v>6774</v>
      </c>
      <c r="D1062" s="71" t="s">
        <v>6770</v>
      </c>
      <c r="E1062" s="71" t="s">
        <v>6711</v>
      </c>
      <c r="F1062" s="71" t="s">
        <v>6712</v>
      </c>
      <c r="G1062" s="73" t="s">
        <v>6702</v>
      </c>
      <c r="H1062" s="74" t="s">
        <v>2411</v>
      </c>
      <c r="I1062" s="37">
        <v>40383</v>
      </c>
      <c r="J1062" s="38">
        <v>6020</v>
      </c>
      <c r="K1062" s="44">
        <v>8</v>
      </c>
      <c r="L1062" s="88">
        <v>1696.93</v>
      </c>
      <c r="M1062" s="43">
        <f t="shared" si="110"/>
        <v>1.9810309999999999E-4</v>
      </c>
      <c r="N1062" s="43">
        <f t="shared" si="111"/>
        <v>7.027871E-4</v>
      </c>
      <c r="O1062" s="76">
        <f t="shared" si="112"/>
        <v>1.47905E-5</v>
      </c>
      <c r="P1062" s="22">
        <f t="shared" si="109"/>
        <v>1999</v>
      </c>
      <c r="Q1062" s="25"/>
      <c r="R1062" s="25"/>
      <c r="S1062" s="25"/>
      <c r="T1062" s="25"/>
      <c r="U1062" s="117"/>
    </row>
    <row r="1063" spans="1:21" ht="15">
      <c r="A1063" s="116" t="s">
        <v>570</v>
      </c>
      <c r="B1063" s="70" t="s">
        <v>5925</v>
      </c>
      <c r="C1063" s="71" t="s">
        <v>6774</v>
      </c>
      <c r="D1063" s="71" t="s">
        <v>6770</v>
      </c>
      <c r="E1063" s="71" t="s">
        <v>6717</v>
      </c>
      <c r="F1063" s="71" t="s">
        <v>6714</v>
      </c>
      <c r="G1063" s="73" t="s">
        <v>6703</v>
      </c>
      <c r="H1063" s="74" t="s">
        <v>2412</v>
      </c>
      <c r="I1063" s="37">
        <v>6211</v>
      </c>
      <c r="J1063" s="38">
        <v>837</v>
      </c>
      <c r="K1063" s="44">
        <v>8</v>
      </c>
      <c r="L1063" s="88">
        <v>1047.76</v>
      </c>
      <c r="M1063" s="43">
        <f t="shared" si="110"/>
        <v>1.2880373E-3</v>
      </c>
      <c r="N1063" s="43">
        <f t="shared" si="111"/>
        <v>1.0289448E-3</v>
      </c>
      <c r="O1063" s="76">
        <f t="shared" si="112"/>
        <v>2.1654600000000001E-5</v>
      </c>
      <c r="P1063" s="22">
        <f t="shared" si="109"/>
        <v>2927</v>
      </c>
      <c r="Q1063" s="25"/>
      <c r="R1063" s="25"/>
      <c r="S1063" s="25"/>
      <c r="T1063" s="25"/>
      <c r="U1063" s="117"/>
    </row>
    <row r="1064" spans="1:21" ht="15">
      <c r="A1064" s="116" t="s">
        <v>571</v>
      </c>
      <c r="B1064" s="70" t="s">
        <v>5926</v>
      </c>
      <c r="C1064" s="71" t="s">
        <v>6774</v>
      </c>
      <c r="D1064" s="71" t="s">
        <v>6770</v>
      </c>
      <c r="E1064" s="71" t="s">
        <v>6719</v>
      </c>
      <c r="F1064" s="71" t="s">
        <v>6714</v>
      </c>
      <c r="G1064" s="73" t="s">
        <v>6703</v>
      </c>
      <c r="H1064" s="74" t="s">
        <v>2413</v>
      </c>
      <c r="I1064" s="37">
        <v>9971</v>
      </c>
      <c r="J1064" s="38">
        <v>1599</v>
      </c>
      <c r="K1064" s="49">
        <v>11</v>
      </c>
      <c r="L1064" s="88">
        <v>1225.18</v>
      </c>
      <c r="M1064" s="43">
        <f t="shared" si="110"/>
        <v>1.1031992000000001E-3</v>
      </c>
      <c r="N1064" s="43">
        <f t="shared" si="111"/>
        <v>1.4398010999999999E-3</v>
      </c>
      <c r="O1064" s="76">
        <f t="shared" si="112"/>
        <v>3.0301300000000001E-5</v>
      </c>
      <c r="P1064" s="22">
        <f t="shared" si="109"/>
        <v>4096</v>
      </c>
      <c r="Q1064" s="25"/>
      <c r="R1064" s="25"/>
      <c r="S1064" s="25"/>
      <c r="T1064" s="25"/>
      <c r="U1064" s="117"/>
    </row>
    <row r="1065" spans="1:21" ht="15">
      <c r="A1065" s="116" t="s">
        <v>572</v>
      </c>
      <c r="B1065" s="70" t="s">
        <v>5927</v>
      </c>
      <c r="C1065" s="71" t="s">
        <v>6774</v>
      </c>
      <c r="D1065" s="71" t="s">
        <v>6770</v>
      </c>
      <c r="E1065" s="71" t="s">
        <v>6721</v>
      </c>
      <c r="F1065" s="71" t="s">
        <v>6714</v>
      </c>
      <c r="G1065" s="73" t="s">
        <v>6703</v>
      </c>
      <c r="H1065" s="74" t="s">
        <v>6961</v>
      </c>
      <c r="I1065" s="37">
        <v>6027</v>
      </c>
      <c r="J1065" s="38">
        <v>956</v>
      </c>
      <c r="K1065" s="49">
        <v>17</v>
      </c>
      <c r="L1065" s="88">
        <v>1178.9100000000001</v>
      </c>
      <c r="M1065" s="43">
        <f t="shared" si="110"/>
        <v>2.8206403999999998E-3</v>
      </c>
      <c r="N1065" s="43">
        <f t="shared" si="111"/>
        <v>2.2873096000000002E-3</v>
      </c>
      <c r="O1065" s="76">
        <f t="shared" si="112"/>
        <v>4.8137599999999998E-5</v>
      </c>
      <c r="P1065" s="22">
        <f t="shared" si="109"/>
        <v>6508</v>
      </c>
      <c r="Q1065" s="25"/>
      <c r="R1065" s="25"/>
      <c r="S1065" s="25"/>
      <c r="T1065" s="25"/>
      <c r="U1065" s="117"/>
    </row>
    <row r="1066" spans="1:21" ht="15">
      <c r="A1066" s="116" t="s">
        <v>573</v>
      </c>
      <c r="B1066" s="70" t="s">
        <v>5928</v>
      </c>
      <c r="C1066" s="71" t="s">
        <v>6774</v>
      </c>
      <c r="D1066" s="71" t="s">
        <v>6770</v>
      </c>
      <c r="E1066" s="71" t="s">
        <v>6728</v>
      </c>
      <c r="F1066" s="71">
        <v>3</v>
      </c>
      <c r="G1066" s="73" t="s">
        <v>6704</v>
      </c>
      <c r="H1066" s="74" t="s">
        <v>2414</v>
      </c>
      <c r="I1066" s="37">
        <v>15748</v>
      </c>
      <c r="J1066" s="38">
        <v>2788</v>
      </c>
      <c r="K1066" s="49">
        <v>15</v>
      </c>
      <c r="L1066" s="88">
        <v>1671.64</v>
      </c>
      <c r="M1066" s="43">
        <f t="shared" si="110"/>
        <v>9.525019E-4</v>
      </c>
      <c r="N1066" s="43">
        <f t="shared" si="111"/>
        <v>1.5886047E-3</v>
      </c>
      <c r="O1066" s="76">
        <f t="shared" si="112"/>
        <v>3.3433000000000003E-5</v>
      </c>
      <c r="P1066" s="22">
        <f t="shared" si="109"/>
        <v>4520</v>
      </c>
      <c r="Q1066" s="25"/>
      <c r="R1066" s="25"/>
      <c r="S1066" s="25"/>
      <c r="T1066" s="25"/>
      <c r="U1066" s="117"/>
    </row>
    <row r="1067" spans="1:21" ht="15">
      <c r="A1067" s="116" t="s">
        <v>574</v>
      </c>
      <c r="B1067" s="70" t="s">
        <v>5929</v>
      </c>
      <c r="C1067" s="71" t="s">
        <v>6774</v>
      </c>
      <c r="D1067" s="71" t="s">
        <v>6770</v>
      </c>
      <c r="E1067" s="71" t="s">
        <v>6752</v>
      </c>
      <c r="F1067" s="71" t="s">
        <v>6714</v>
      </c>
      <c r="G1067" s="73" t="s">
        <v>6703</v>
      </c>
      <c r="H1067" s="74" t="s">
        <v>2415</v>
      </c>
      <c r="I1067" s="37">
        <v>5062</v>
      </c>
      <c r="J1067" s="38">
        <v>831</v>
      </c>
      <c r="K1067" s="49">
        <v>16</v>
      </c>
      <c r="L1067" s="88">
        <v>953.39</v>
      </c>
      <c r="M1067" s="43">
        <f t="shared" si="110"/>
        <v>3.1608059999999999E-3</v>
      </c>
      <c r="N1067" s="43">
        <f t="shared" si="111"/>
        <v>2.7550423000000002E-3</v>
      </c>
      <c r="O1067" s="76">
        <f t="shared" si="112"/>
        <v>5.79813E-5</v>
      </c>
      <c r="P1067" s="22">
        <f t="shared" si="109"/>
        <v>7839</v>
      </c>
      <c r="Q1067" s="25"/>
      <c r="R1067" s="25"/>
      <c r="S1067" s="25"/>
      <c r="T1067" s="25"/>
      <c r="U1067" s="117"/>
    </row>
    <row r="1068" spans="1:21" ht="15">
      <c r="A1068" s="116" t="s">
        <v>575</v>
      </c>
      <c r="B1068" s="70" t="s">
        <v>5930</v>
      </c>
      <c r="C1068" s="71" t="s">
        <v>6774</v>
      </c>
      <c r="D1068" s="71" t="s">
        <v>6770</v>
      </c>
      <c r="E1068" s="71" t="s">
        <v>6754</v>
      </c>
      <c r="F1068" s="71">
        <v>3</v>
      </c>
      <c r="G1068" s="73" t="s">
        <v>6704</v>
      </c>
      <c r="H1068" s="74" t="s">
        <v>2416</v>
      </c>
      <c r="I1068" s="37">
        <v>5908</v>
      </c>
      <c r="J1068" s="38">
        <v>923</v>
      </c>
      <c r="K1068" s="49">
        <v>30</v>
      </c>
      <c r="L1068" s="88">
        <v>1090.5</v>
      </c>
      <c r="M1068" s="43">
        <f t="shared" si="110"/>
        <v>5.0778604999999997E-3</v>
      </c>
      <c r="N1068" s="43">
        <f t="shared" si="111"/>
        <v>4.2979048000000002E-3</v>
      </c>
      <c r="O1068" s="76">
        <f t="shared" si="112"/>
        <v>9.0451600000000007E-5</v>
      </c>
      <c r="P1068" s="22">
        <f t="shared" si="109"/>
        <v>12229</v>
      </c>
      <c r="Q1068" s="25"/>
      <c r="R1068" s="25"/>
      <c r="S1068" s="25"/>
      <c r="T1068" s="25"/>
      <c r="U1068" s="117"/>
    </row>
    <row r="1069" spans="1:21" ht="15">
      <c r="A1069" s="116" t="s">
        <v>576</v>
      </c>
      <c r="B1069" s="70" t="s">
        <v>5931</v>
      </c>
      <c r="C1069" s="71" t="s">
        <v>6774</v>
      </c>
      <c r="D1069" s="71" t="s">
        <v>6770</v>
      </c>
      <c r="E1069" s="71" t="s">
        <v>6767</v>
      </c>
      <c r="F1069" s="71" t="s">
        <v>6714</v>
      </c>
      <c r="G1069" s="73" t="s">
        <v>6703</v>
      </c>
      <c r="H1069" s="74" t="s">
        <v>2417</v>
      </c>
      <c r="I1069" s="37">
        <v>5461</v>
      </c>
      <c r="J1069" s="38">
        <v>920</v>
      </c>
      <c r="K1069" s="49">
        <v>8</v>
      </c>
      <c r="L1069" s="88">
        <v>904.21</v>
      </c>
      <c r="M1069" s="43">
        <f t="shared" si="110"/>
        <v>1.4649330999999999E-3</v>
      </c>
      <c r="N1069" s="43">
        <f t="shared" si="111"/>
        <v>1.4905147999999999E-3</v>
      </c>
      <c r="O1069" s="76">
        <f t="shared" si="112"/>
        <v>3.1368600000000003E-5</v>
      </c>
      <c r="P1069" s="22">
        <f t="shared" si="109"/>
        <v>4241</v>
      </c>
      <c r="Q1069" s="25"/>
      <c r="R1069" s="25"/>
      <c r="S1069" s="25"/>
      <c r="T1069" s="25"/>
      <c r="U1069" s="117"/>
    </row>
    <row r="1070" spans="1:21" ht="15">
      <c r="A1070" s="116" t="s">
        <v>577</v>
      </c>
      <c r="B1070" s="70" t="s">
        <v>5932</v>
      </c>
      <c r="C1070" s="71" t="s">
        <v>6774</v>
      </c>
      <c r="D1070" s="71" t="s">
        <v>6770</v>
      </c>
      <c r="E1070" s="71" t="s">
        <v>6769</v>
      </c>
      <c r="F1070" s="71" t="s">
        <v>6714</v>
      </c>
      <c r="G1070" s="73" t="s">
        <v>6703</v>
      </c>
      <c r="H1070" s="74" t="s">
        <v>2411</v>
      </c>
      <c r="I1070" s="37">
        <v>15114</v>
      </c>
      <c r="J1070" s="38">
        <v>2511</v>
      </c>
      <c r="K1070" s="44">
        <v>23</v>
      </c>
      <c r="L1070" s="88">
        <v>1602.92</v>
      </c>
      <c r="M1070" s="43">
        <f t="shared" si="110"/>
        <v>1.5217678000000001E-3</v>
      </c>
      <c r="N1070" s="43">
        <f t="shared" si="111"/>
        <v>2.3838737000000001E-3</v>
      </c>
      <c r="O1070" s="76">
        <f t="shared" si="112"/>
        <v>5.0169800000000002E-5</v>
      </c>
      <c r="P1070" s="22">
        <f t="shared" si="109"/>
        <v>6782</v>
      </c>
      <c r="Q1070" s="25"/>
      <c r="R1070" s="25"/>
      <c r="S1070" s="25"/>
      <c r="T1070" s="25"/>
      <c r="U1070" s="117"/>
    </row>
    <row r="1071" spans="1:21" ht="15">
      <c r="A1071" s="116">
        <v>1412123</v>
      </c>
      <c r="B1071" s="70" t="s">
        <v>5933</v>
      </c>
      <c r="C1071" s="71" t="s">
        <v>6774</v>
      </c>
      <c r="D1071" s="71" t="s">
        <v>6770</v>
      </c>
      <c r="E1071" s="71" t="s">
        <v>6770</v>
      </c>
      <c r="F1071" s="71">
        <v>3</v>
      </c>
      <c r="G1071" s="73" t="s">
        <v>6704</v>
      </c>
      <c r="H1071" s="74" t="s">
        <v>2418</v>
      </c>
      <c r="I1071" s="37">
        <v>8691</v>
      </c>
      <c r="J1071" s="38">
        <v>1326</v>
      </c>
      <c r="K1071" s="49">
        <v>9</v>
      </c>
      <c r="L1071" s="88">
        <v>1061.49</v>
      </c>
      <c r="M1071" s="43">
        <f t="shared" si="110"/>
        <v>1.0355539999999999E-3</v>
      </c>
      <c r="N1071" s="43">
        <f t="shared" si="111"/>
        <v>1.2936009999999999E-3</v>
      </c>
      <c r="O1071" s="76">
        <f t="shared" si="112"/>
        <v>2.72245E-5</v>
      </c>
      <c r="P1071" s="22">
        <f t="shared" si="109"/>
        <v>3680</v>
      </c>
      <c r="Q1071" s="25"/>
      <c r="R1071" s="25"/>
      <c r="S1071" s="25"/>
      <c r="T1071" s="25"/>
      <c r="U1071" s="117"/>
    </row>
    <row r="1072" spans="1:21" ht="15">
      <c r="A1072" s="116" t="s">
        <v>578</v>
      </c>
      <c r="B1072" s="70" t="s">
        <v>5934</v>
      </c>
      <c r="C1072" s="71" t="s">
        <v>6774</v>
      </c>
      <c r="D1072" s="71" t="s">
        <v>6770</v>
      </c>
      <c r="E1072" s="71" t="s">
        <v>6772</v>
      </c>
      <c r="F1072" s="71" t="s">
        <v>6714</v>
      </c>
      <c r="G1072" s="73" t="s">
        <v>6703</v>
      </c>
      <c r="H1072" s="74" t="s">
        <v>2419</v>
      </c>
      <c r="I1072" s="37">
        <v>7457</v>
      </c>
      <c r="J1072" s="38">
        <v>1119</v>
      </c>
      <c r="K1072" s="49">
        <v>8</v>
      </c>
      <c r="L1072" s="88">
        <v>1023.26</v>
      </c>
      <c r="M1072" s="43">
        <f t="shared" si="110"/>
        <v>1.0728173999999999E-3</v>
      </c>
      <c r="N1072" s="43">
        <f t="shared" si="111"/>
        <v>1.1731941000000001E-3</v>
      </c>
      <c r="O1072" s="76">
        <f t="shared" si="112"/>
        <v>2.46904E-5</v>
      </c>
      <c r="P1072" s="22">
        <f t="shared" si="109"/>
        <v>3338</v>
      </c>
      <c r="Q1072" s="25"/>
      <c r="R1072" s="25"/>
      <c r="S1072" s="25"/>
      <c r="T1072" s="25"/>
      <c r="U1072" s="117"/>
    </row>
    <row r="1073" spans="1:21" ht="15">
      <c r="A1073" s="116" t="s">
        <v>579</v>
      </c>
      <c r="B1073" s="70" t="s">
        <v>5935</v>
      </c>
      <c r="C1073" s="71" t="s">
        <v>6774</v>
      </c>
      <c r="D1073" s="71" t="s">
        <v>6770</v>
      </c>
      <c r="E1073" s="71" t="s">
        <v>6774</v>
      </c>
      <c r="F1073" s="71" t="s">
        <v>6714</v>
      </c>
      <c r="G1073" s="73" t="s">
        <v>6703</v>
      </c>
      <c r="H1073" s="74" t="s">
        <v>2420</v>
      </c>
      <c r="I1073" s="37">
        <v>6746</v>
      </c>
      <c r="J1073" s="38">
        <v>1093</v>
      </c>
      <c r="K1073" s="49">
        <v>17</v>
      </c>
      <c r="L1073" s="88">
        <v>1058.44</v>
      </c>
      <c r="M1073" s="43">
        <f t="shared" si="110"/>
        <v>2.5200117999999998E-3</v>
      </c>
      <c r="N1073" s="43">
        <f t="shared" si="111"/>
        <v>2.6022947E-3</v>
      </c>
      <c r="O1073" s="76">
        <f t="shared" si="112"/>
        <v>5.4766599999999998E-5</v>
      </c>
      <c r="P1073" s="22">
        <f t="shared" si="109"/>
        <v>7404</v>
      </c>
      <c r="Q1073" s="25"/>
      <c r="R1073" s="25"/>
      <c r="S1073" s="25"/>
      <c r="T1073" s="25"/>
      <c r="U1073" s="117"/>
    </row>
    <row r="1074" spans="1:21" ht="15">
      <c r="A1074" s="116" t="s">
        <v>580</v>
      </c>
      <c r="B1074" s="70" t="s">
        <v>5936</v>
      </c>
      <c r="C1074" s="71" t="s">
        <v>6774</v>
      </c>
      <c r="D1074" s="71" t="s">
        <v>6770</v>
      </c>
      <c r="E1074" s="71" t="s">
        <v>6806</v>
      </c>
      <c r="F1074" s="71" t="s">
        <v>6712</v>
      </c>
      <c r="G1074" s="73" t="s">
        <v>6702</v>
      </c>
      <c r="H1074" s="74" t="s">
        <v>2421</v>
      </c>
      <c r="I1074" s="37">
        <v>19489</v>
      </c>
      <c r="J1074" s="38">
        <v>2733</v>
      </c>
      <c r="K1074" s="49">
        <v>120</v>
      </c>
      <c r="L1074" s="88">
        <v>2236.91</v>
      </c>
      <c r="M1074" s="43">
        <f t="shared" si="110"/>
        <v>6.1573195000000002E-3</v>
      </c>
      <c r="N1074" s="43">
        <f t="shared" si="111"/>
        <v>7.522857E-3</v>
      </c>
      <c r="O1074" s="76">
        <f t="shared" si="112"/>
        <v>1.5832239999999999E-4</v>
      </c>
      <c r="P1074" s="22">
        <f t="shared" si="109"/>
        <v>21405</v>
      </c>
      <c r="Q1074" s="25"/>
      <c r="R1074" s="25"/>
      <c r="S1074" s="25"/>
      <c r="T1074" s="25"/>
      <c r="U1074" s="117"/>
    </row>
    <row r="1075" spans="1:21" ht="15">
      <c r="A1075" s="116" t="s">
        <v>581</v>
      </c>
      <c r="B1075" s="70" t="s">
        <v>5937</v>
      </c>
      <c r="C1075" s="71" t="s">
        <v>6774</v>
      </c>
      <c r="D1075" s="71" t="s">
        <v>6772</v>
      </c>
      <c r="E1075" s="71" t="s">
        <v>6711</v>
      </c>
      <c r="F1075" s="71" t="s">
        <v>6712</v>
      </c>
      <c r="G1075" s="73" t="s">
        <v>6702</v>
      </c>
      <c r="H1075" s="74" t="s">
        <v>2422</v>
      </c>
      <c r="I1075" s="37">
        <v>31149</v>
      </c>
      <c r="J1075" s="38">
        <v>4421</v>
      </c>
      <c r="K1075" s="49">
        <v>124</v>
      </c>
      <c r="L1075" s="88">
        <v>1532.58</v>
      </c>
      <c r="M1075" s="43">
        <f t="shared" si="110"/>
        <v>3.9808661E-3</v>
      </c>
      <c r="N1075" s="43">
        <f t="shared" si="111"/>
        <v>1.1483517299999999E-2</v>
      </c>
      <c r="O1075" s="76">
        <f t="shared" si="112"/>
        <v>2.4167660000000001E-4</v>
      </c>
      <c r="P1075" s="22">
        <f t="shared" si="109"/>
        <v>32674</v>
      </c>
      <c r="Q1075" s="25"/>
      <c r="R1075" s="25"/>
      <c r="S1075" s="25"/>
      <c r="T1075" s="25"/>
      <c r="U1075" s="117"/>
    </row>
    <row r="1076" spans="1:21" ht="15">
      <c r="A1076" s="116" t="s">
        <v>582</v>
      </c>
      <c r="B1076" s="70" t="s">
        <v>5938</v>
      </c>
      <c r="C1076" s="71" t="s">
        <v>6774</v>
      </c>
      <c r="D1076" s="71" t="s">
        <v>6772</v>
      </c>
      <c r="E1076" s="71" t="s">
        <v>6710</v>
      </c>
      <c r="F1076" s="71" t="s">
        <v>6714</v>
      </c>
      <c r="G1076" s="73" t="s">
        <v>6703</v>
      </c>
      <c r="H1076" s="74" t="s">
        <v>2423</v>
      </c>
      <c r="I1076" s="37">
        <v>3209</v>
      </c>
      <c r="J1076" s="38">
        <v>554</v>
      </c>
      <c r="K1076" s="49">
        <v>36</v>
      </c>
      <c r="L1076" s="88">
        <v>695.31</v>
      </c>
      <c r="M1076" s="43">
        <f t="shared" si="110"/>
        <v>1.12184481E-2</v>
      </c>
      <c r="N1076" s="43">
        <f t="shared" si="111"/>
        <v>8.9384882000000006E-3</v>
      </c>
      <c r="O1076" s="76">
        <f t="shared" si="112"/>
        <v>1.881152E-4</v>
      </c>
      <c r="P1076" s="22">
        <f t="shared" si="109"/>
        <v>25433</v>
      </c>
      <c r="Q1076" s="25"/>
      <c r="R1076" s="25"/>
      <c r="S1076" s="25"/>
      <c r="T1076" s="25"/>
      <c r="U1076" s="117"/>
    </row>
    <row r="1077" spans="1:21" ht="15">
      <c r="A1077" s="116" t="s">
        <v>583</v>
      </c>
      <c r="B1077" s="70" t="s">
        <v>5939</v>
      </c>
      <c r="C1077" s="71" t="s">
        <v>6774</v>
      </c>
      <c r="D1077" s="71" t="s">
        <v>6772</v>
      </c>
      <c r="E1077" s="71" t="s">
        <v>6715</v>
      </c>
      <c r="F1077" s="71" t="s">
        <v>6714</v>
      </c>
      <c r="G1077" s="73" t="s">
        <v>6703</v>
      </c>
      <c r="H1077" s="74" t="s">
        <v>2424</v>
      </c>
      <c r="I1077" s="37">
        <v>4882</v>
      </c>
      <c r="J1077" s="38">
        <v>889</v>
      </c>
      <c r="K1077" s="49">
        <v>27</v>
      </c>
      <c r="L1077" s="88">
        <v>705.19</v>
      </c>
      <c r="M1077" s="43">
        <f t="shared" si="110"/>
        <v>5.5305201999999998E-3</v>
      </c>
      <c r="N1077" s="43">
        <f t="shared" si="111"/>
        <v>6.9720677E-3</v>
      </c>
      <c r="O1077" s="76">
        <f t="shared" si="112"/>
        <v>1.467308E-4</v>
      </c>
      <c r="P1077" s="22">
        <f t="shared" si="109"/>
        <v>19838</v>
      </c>
      <c r="Q1077" s="25"/>
      <c r="R1077" s="25"/>
      <c r="S1077" s="25"/>
      <c r="T1077" s="25"/>
      <c r="U1077" s="117"/>
    </row>
    <row r="1078" spans="1:21" ht="15">
      <c r="A1078" s="116" t="s">
        <v>584</v>
      </c>
      <c r="B1078" s="70" t="s">
        <v>5940</v>
      </c>
      <c r="C1078" s="71" t="s">
        <v>6774</v>
      </c>
      <c r="D1078" s="71" t="s">
        <v>6772</v>
      </c>
      <c r="E1078" s="71" t="s">
        <v>6717</v>
      </c>
      <c r="F1078" s="71" t="s">
        <v>6714</v>
      </c>
      <c r="G1078" s="73" t="s">
        <v>6703</v>
      </c>
      <c r="H1078" s="74" t="s">
        <v>2336</v>
      </c>
      <c r="I1078" s="37">
        <v>3407</v>
      </c>
      <c r="J1078" s="38">
        <v>606</v>
      </c>
      <c r="K1078" s="49">
        <v>50</v>
      </c>
      <c r="L1078" s="88">
        <v>859.95</v>
      </c>
      <c r="M1078" s="43">
        <f t="shared" si="110"/>
        <v>1.4675667700000001E-2</v>
      </c>
      <c r="N1078" s="43">
        <f t="shared" si="111"/>
        <v>1.0341827499999999E-2</v>
      </c>
      <c r="O1078" s="76">
        <f t="shared" si="112"/>
        <v>2.176492E-4</v>
      </c>
      <c r="P1078" s="22">
        <f t="shared" si="109"/>
        <v>29426</v>
      </c>
      <c r="Q1078" s="25"/>
      <c r="R1078" s="25"/>
      <c r="S1078" s="25"/>
      <c r="T1078" s="25"/>
      <c r="U1078" s="117"/>
    </row>
    <row r="1079" spans="1:21" ht="15">
      <c r="A1079" s="116" t="s">
        <v>585</v>
      </c>
      <c r="B1079" s="70" t="s">
        <v>5941</v>
      </c>
      <c r="C1079" s="71" t="s">
        <v>6774</v>
      </c>
      <c r="D1079" s="71" t="s">
        <v>6772</v>
      </c>
      <c r="E1079" s="71" t="s">
        <v>6719</v>
      </c>
      <c r="F1079" s="71" t="s">
        <v>6714</v>
      </c>
      <c r="G1079" s="73" t="s">
        <v>6703</v>
      </c>
      <c r="H1079" s="74" t="s">
        <v>2425</v>
      </c>
      <c r="I1079" s="37">
        <v>7664</v>
      </c>
      <c r="J1079" s="38">
        <v>1180</v>
      </c>
      <c r="K1079" s="49">
        <v>37</v>
      </c>
      <c r="L1079" s="88">
        <v>1136.82</v>
      </c>
      <c r="M1079" s="43">
        <f t="shared" si="110"/>
        <v>4.8277661000000003E-3</v>
      </c>
      <c r="N1079" s="43">
        <f t="shared" si="111"/>
        <v>5.0111397999999998E-3</v>
      </c>
      <c r="O1079" s="76">
        <f t="shared" si="112"/>
        <v>1.05462E-4</v>
      </c>
      <c r="P1079" s="22">
        <f t="shared" si="109"/>
        <v>14258</v>
      </c>
      <c r="Q1079" s="25"/>
      <c r="R1079" s="25"/>
      <c r="S1079" s="25"/>
      <c r="T1079" s="25"/>
      <c r="U1079" s="117"/>
    </row>
    <row r="1080" spans="1:21" ht="15">
      <c r="A1080" s="116" t="s">
        <v>586</v>
      </c>
      <c r="B1080" s="70" t="s">
        <v>5942</v>
      </c>
      <c r="C1080" s="71" t="s">
        <v>6774</v>
      </c>
      <c r="D1080" s="71" t="s">
        <v>6772</v>
      </c>
      <c r="E1080" s="71" t="s">
        <v>6721</v>
      </c>
      <c r="F1080" s="71" t="s">
        <v>6714</v>
      </c>
      <c r="G1080" s="73" t="s">
        <v>6703</v>
      </c>
      <c r="H1080" s="74" t="s">
        <v>2426</v>
      </c>
      <c r="I1080" s="37">
        <v>4942</v>
      </c>
      <c r="J1080" s="38">
        <v>808</v>
      </c>
      <c r="K1080" s="49">
        <v>39</v>
      </c>
      <c r="L1080" s="88">
        <v>756.95</v>
      </c>
      <c r="M1080" s="43">
        <f t="shared" si="110"/>
        <v>7.8915418000000005E-3</v>
      </c>
      <c r="N1080" s="43">
        <f t="shared" si="111"/>
        <v>8.4237607999999992E-3</v>
      </c>
      <c r="O1080" s="76">
        <f t="shared" si="112"/>
        <v>1.7728239999999999E-4</v>
      </c>
      <c r="P1080" s="22">
        <f t="shared" si="109"/>
        <v>23968</v>
      </c>
      <c r="Q1080" s="25"/>
      <c r="R1080" s="25"/>
      <c r="S1080" s="25"/>
      <c r="T1080" s="25"/>
      <c r="U1080" s="117"/>
    </row>
    <row r="1081" spans="1:21" ht="15">
      <c r="A1081" s="116" t="s">
        <v>587</v>
      </c>
      <c r="B1081" s="70" t="s">
        <v>5943</v>
      </c>
      <c r="C1081" s="71" t="s">
        <v>6774</v>
      </c>
      <c r="D1081" s="71" t="s">
        <v>6772</v>
      </c>
      <c r="E1081" s="71" t="s">
        <v>6728</v>
      </c>
      <c r="F1081" s="71" t="s">
        <v>6714</v>
      </c>
      <c r="G1081" s="73" t="s">
        <v>6703</v>
      </c>
      <c r="H1081" s="74" t="s">
        <v>2427</v>
      </c>
      <c r="I1081" s="37">
        <v>4253</v>
      </c>
      <c r="J1081" s="38">
        <v>750</v>
      </c>
      <c r="K1081" s="49">
        <v>17</v>
      </c>
      <c r="L1081" s="88">
        <v>789.6</v>
      </c>
      <c r="M1081" s="43">
        <f t="shared" si="110"/>
        <v>3.9971783999999998E-3</v>
      </c>
      <c r="N1081" s="43">
        <f t="shared" si="111"/>
        <v>3.7967119999999998E-3</v>
      </c>
      <c r="O1081" s="76">
        <f t="shared" si="112"/>
        <v>7.9903799999999999E-5</v>
      </c>
      <c r="P1081" s="22">
        <f t="shared" si="109"/>
        <v>10802</v>
      </c>
      <c r="Q1081" s="25"/>
      <c r="R1081" s="25"/>
      <c r="S1081" s="25"/>
      <c r="T1081" s="25"/>
      <c r="U1081" s="117"/>
    </row>
    <row r="1082" spans="1:21" ht="15">
      <c r="A1082" s="116" t="s">
        <v>588</v>
      </c>
      <c r="B1082" s="70" t="s">
        <v>5944</v>
      </c>
      <c r="C1082" s="71" t="s">
        <v>6774</v>
      </c>
      <c r="D1082" s="71" t="s">
        <v>6772</v>
      </c>
      <c r="E1082" s="71" t="s">
        <v>6752</v>
      </c>
      <c r="F1082" s="71" t="s">
        <v>6714</v>
      </c>
      <c r="G1082" s="73" t="s">
        <v>6703</v>
      </c>
      <c r="H1082" s="74" t="s">
        <v>2428</v>
      </c>
      <c r="I1082" s="37">
        <v>4638</v>
      </c>
      <c r="J1082" s="38">
        <v>787</v>
      </c>
      <c r="K1082" s="49">
        <v>37</v>
      </c>
      <c r="L1082" s="88">
        <v>1340.43</v>
      </c>
      <c r="M1082" s="43">
        <f t="shared" si="110"/>
        <v>7.9775764999999998E-3</v>
      </c>
      <c r="N1082" s="43">
        <f t="shared" si="111"/>
        <v>4.6838347999999998E-3</v>
      </c>
      <c r="O1082" s="76">
        <f t="shared" si="112"/>
        <v>9.8573700000000001E-5</v>
      </c>
      <c r="P1082" s="22">
        <f t="shared" si="109"/>
        <v>13327</v>
      </c>
      <c r="Q1082" s="25"/>
      <c r="R1082" s="25"/>
      <c r="S1082" s="25"/>
      <c r="T1082" s="25"/>
      <c r="U1082" s="117"/>
    </row>
    <row r="1083" spans="1:21" ht="15">
      <c r="A1083" s="116" t="s">
        <v>589</v>
      </c>
      <c r="B1083" s="70" t="s">
        <v>5945</v>
      </c>
      <c r="C1083" s="71" t="s">
        <v>6774</v>
      </c>
      <c r="D1083" s="71" t="s">
        <v>6772</v>
      </c>
      <c r="E1083" s="71" t="s">
        <v>6754</v>
      </c>
      <c r="F1083" s="71" t="s">
        <v>6714</v>
      </c>
      <c r="G1083" s="73" t="s">
        <v>6703</v>
      </c>
      <c r="H1083" s="74" t="s">
        <v>2429</v>
      </c>
      <c r="I1083" s="37">
        <v>4166</v>
      </c>
      <c r="J1083" s="38">
        <v>738</v>
      </c>
      <c r="K1083" s="49">
        <v>29</v>
      </c>
      <c r="L1083" s="88">
        <v>1402.82</v>
      </c>
      <c r="M1083" s="43">
        <f t="shared" si="110"/>
        <v>6.9611137000000003E-3</v>
      </c>
      <c r="N1083" s="43">
        <f t="shared" si="111"/>
        <v>3.6621246999999999E-3</v>
      </c>
      <c r="O1083" s="76">
        <f t="shared" si="112"/>
        <v>7.7071300000000002E-5</v>
      </c>
      <c r="P1083" s="22">
        <f t="shared" si="109"/>
        <v>10420</v>
      </c>
      <c r="Q1083" s="25"/>
      <c r="R1083" s="25"/>
      <c r="S1083" s="25"/>
      <c r="T1083" s="25"/>
      <c r="U1083" s="117"/>
    </row>
    <row r="1084" spans="1:21" ht="15">
      <c r="A1084" s="116" t="s">
        <v>590</v>
      </c>
      <c r="B1084" s="70" t="s">
        <v>5946</v>
      </c>
      <c r="C1084" s="71" t="s">
        <v>6774</v>
      </c>
      <c r="D1084" s="71" t="s">
        <v>6772</v>
      </c>
      <c r="E1084" s="71" t="s">
        <v>6767</v>
      </c>
      <c r="F1084" s="71" t="s">
        <v>6714</v>
      </c>
      <c r="G1084" s="73" t="s">
        <v>6703</v>
      </c>
      <c r="H1084" s="74" t="s">
        <v>2430</v>
      </c>
      <c r="I1084" s="37">
        <v>5390</v>
      </c>
      <c r="J1084" s="38">
        <v>932</v>
      </c>
      <c r="K1084" s="49">
        <v>16</v>
      </c>
      <c r="L1084" s="88">
        <v>895.71</v>
      </c>
      <c r="M1084" s="43">
        <f t="shared" si="110"/>
        <v>2.9684601000000001E-3</v>
      </c>
      <c r="N1084" s="43">
        <f t="shared" si="111"/>
        <v>3.0887281999999999E-3</v>
      </c>
      <c r="O1084" s="76">
        <f t="shared" si="112"/>
        <v>6.5003899999999996E-5</v>
      </c>
      <c r="P1084" s="22">
        <f t="shared" si="109"/>
        <v>8788</v>
      </c>
      <c r="Q1084" s="25"/>
      <c r="R1084" s="25"/>
      <c r="S1084" s="25"/>
      <c r="T1084" s="25"/>
      <c r="U1084" s="117"/>
    </row>
    <row r="1085" spans="1:21" ht="15">
      <c r="A1085" s="116" t="s">
        <v>591</v>
      </c>
      <c r="B1085" s="70" t="s">
        <v>5947</v>
      </c>
      <c r="C1085" s="71" t="s">
        <v>6774</v>
      </c>
      <c r="D1085" s="71" t="s">
        <v>6774</v>
      </c>
      <c r="E1085" s="71" t="s">
        <v>6711</v>
      </c>
      <c r="F1085" s="71" t="s">
        <v>6712</v>
      </c>
      <c r="G1085" s="73" t="s">
        <v>6702</v>
      </c>
      <c r="H1085" s="74" t="s">
        <v>2431</v>
      </c>
      <c r="I1085" s="37">
        <v>28548</v>
      </c>
      <c r="J1085" s="38">
        <v>3984</v>
      </c>
      <c r="K1085" s="49">
        <v>117</v>
      </c>
      <c r="L1085" s="88">
        <v>2041.26</v>
      </c>
      <c r="M1085" s="43">
        <f t="shared" si="110"/>
        <v>4.0983605999999999E-3</v>
      </c>
      <c r="N1085" s="43">
        <f t="shared" si="111"/>
        <v>7.9989165999999993E-3</v>
      </c>
      <c r="O1085" s="76">
        <f t="shared" si="112"/>
        <v>1.6834139999999999E-4</v>
      </c>
      <c r="P1085" s="22">
        <f t="shared" si="109"/>
        <v>22759</v>
      </c>
      <c r="Q1085" s="25"/>
      <c r="R1085" s="25"/>
      <c r="S1085" s="25"/>
      <c r="T1085" s="25"/>
      <c r="U1085" s="117"/>
    </row>
    <row r="1086" spans="1:21" ht="15">
      <c r="A1086" s="116" t="s">
        <v>592</v>
      </c>
      <c r="B1086" s="70" t="s">
        <v>5948</v>
      </c>
      <c r="C1086" s="71" t="s">
        <v>6774</v>
      </c>
      <c r="D1086" s="71" t="s">
        <v>6774</v>
      </c>
      <c r="E1086" s="71" t="s">
        <v>6710</v>
      </c>
      <c r="F1086" s="71" t="s">
        <v>6714</v>
      </c>
      <c r="G1086" s="73" t="s">
        <v>6703</v>
      </c>
      <c r="H1086" s="74" t="s">
        <v>2432</v>
      </c>
      <c r="I1086" s="37">
        <v>9840</v>
      </c>
      <c r="J1086" s="38">
        <v>1538</v>
      </c>
      <c r="K1086" s="49">
        <v>24</v>
      </c>
      <c r="L1086" s="88">
        <v>2581.77</v>
      </c>
      <c r="M1086" s="43">
        <f t="shared" si="110"/>
        <v>2.4390242999999998E-3</v>
      </c>
      <c r="N1086" s="43">
        <f t="shared" si="111"/>
        <v>1.4529641E-3</v>
      </c>
      <c r="O1086" s="76">
        <f t="shared" si="112"/>
        <v>3.0578299999999998E-5</v>
      </c>
      <c r="P1086" s="22">
        <f t="shared" si="109"/>
        <v>4134</v>
      </c>
      <c r="Q1086" s="25"/>
      <c r="R1086" s="25"/>
      <c r="S1086" s="25"/>
      <c r="T1086" s="25"/>
      <c r="U1086" s="117"/>
    </row>
    <row r="1087" spans="1:21" ht="15">
      <c r="A1087" s="116" t="s">
        <v>593</v>
      </c>
      <c r="B1087" s="70" t="s">
        <v>5949</v>
      </c>
      <c r="C1087" s="71" t="s">
        <v>6774</v>
      </c>
      <c r="D1087" s="71" t="s">
        <v>6774</v>
      </c>
      <c r="E1087" s="71" t="s">
        <v>6715</v>
      </c>
      <c r="F1087" s="71" t="s">
        <v>6714</v>
      </c>
      <c r="G1087" s="73" t="s">
        <v>6703</v>
      </c>
      <c r="H1087" s="74" t="s">
        <v>2433</v>
      </c>
      <c r="I1087" s="37">
        <v>5548</v>
      </c>
      <c r="J1087" s="38">
        <v>803</v>
      </c>
      <c r="K1087" s="49">
        <v>10</v>
      </c>
      <c r="L1087" s="88">
        <v>1315.77</v>
      </c>
      <c r="M1087" s="43">
        <f t="shared" si="110"/>
        <v>1.8024512999999999E-3</v>
      </c>
      <c r="N1087" s="43">
        <f t="shared" si="111"/>
        <v>1.1000162E-3</v>
      </c>
      <c r="O1087" s="76">
        <f t="shared" si="112"/>
        <v>2.3150400000000001E-5</v>
      </c>
      <c r="P1087" s="22">
        <f t="shared" si="109"/>
        <v>3129</v>
      </c>
      <c r="Q1087" s="25"/>
      <c r="R1087" s="25"/>
      <c r="S1087" s="25"/>
      <c r="T1087" s="25"/>
      <c r="U1087" s="117"/>
    </row>
    <row r="1088" spans="1:21" ht="15">
      <c r="A1088" s="116" t="s">
        <v>594</v>
      </c>
      <c r="B1088" s="70" t="s">
        <v>5950</v>
      </c>
      <c r="C1088" s="71" t="s">
        <v>6774</v>
      </c>
      <c r="D1088" s="71" t="s">
        <v>6774</v>
      </c>
      <c r="E1088" s="71" t="s">
        <v>6717</v>
      </c>
      <c r="F1088" s="71">
        <v>3</v>
      </c>
      <c r="G1088" s="73" t="s">
        <v>6704</v>
      </c>
      <c r="H1088" s="74" t="s">
        <v>2434</v>
      </c>
      <c r="I1088" s="37">
        <v>19930</v>
      </c>
      <c r="J1088" s="38">
        <v>3045</v>
      </c>
      <c r="K1088" s="49">
        <v>119</v>
      </c>
      <c r="L1088" s="88">
        <v>1021.84</v>
      </c>
      <c r="M1088" s="43">
        <f t="shared" si="110"/>
        <v>5.9708981000000001E-3</v>
      </c>
      <c r="N1088" s="43">
        <f t="shared" si="111"/>
        <v>1.7792790100000001E-2</v>
      </c>
      <c r="O1088" s="76">
        <f t="shared" si="112"/>
        <v>3.7445860000000003E-4</v>
      </c>
      <c r="P1088" s="22">
        <f t="shared" si="109"/>
        <v>50626</v>
      </c>
      <c r="Q1088" s="25"/>
      <c r="R1088" s="25"/>
      <c r="S1088" s="25"/>
      <c r="T1088" s="25"/>
      <c r="U1088" s="117"/>
    </row>
    <row r="1089" spans="1:21" ht="15">
      <c r="A1089" s="116" t="s">
        <v>595</v>
      </c>
      <c r="B1089" s="70" t="s">
        <v>5951</v>
      </c>
      <c r="C1089" s="71" t="s">
        <v>6774</v>
      </c>
      <c r="D1089" s="71" t="s">
        <v>6774</v>
      </c>
      <c r="E1089" s="71" t="s">
        <v>6719</v>
      </c>
      <c r="F1089" s="71" t="s">
        <v>6714</v>
      </c>
      <c r="G1089" s="73" t="s">
        <v>6703</v>
      </c>
      <c r="H1089" s="74" t="s">
        <v>2435</v>
      </c>
      <c r="I1089" s="37">
        <v>9034</v>
      </c>
      <c r="J1089" s="38">
        <v>1321</v>
      </c>
      <c r="K1089" s="49">
        <v>34</v>
      </c>
      <c r="L1089" s="88">
        <v>1610.39</v>
      </c>
      <c r="M1089" s="43">
        <f t="shared" si="110"/>
        <v>3.7635597999999999E-3</v>
      </c>
      <c r="N1089" s="43">
        <f t="shared" si="111"/>
        <v>3.0872412000000002E-3</v>
      </c>
      <c r="O1089" s="76">
        <f t="shared" si="112"/>
        <v>6.4972600000000002E-5</v>
      </c>
      <c r="P1089" s="22">
        <f t="shared" si="109"/>
        <v>8784</v>
      </c>
      <c r="Q1089" s="25"/>
      <c r="R1089" s="25"/>
      <c r="S1089" s="25"/>
      <c r="T1089" s="25"/>
      <c r="U1089" s="117"/>
    </row>
    <row r="1090" spans="1:21" ht="15">
      <c r="A1090" s="116" t="s">
        <v>596</v>
      </c>
      <c r="B1090" s="70" t="s">
        <v>5952</v>
      </c>
      <c r="C1090" s="71" t="s">
        <v>6774</v>
      </c>
      <c r="D1090" s="71" t="s">
        <v>6774</v>
      </c>
      <c r="E1090" s="71" t="s">
        <v>6721</v>
      </c>
      <c r="F1090" s="71">
        <v>3</v>
      </c>
      <c r="G1090" s="73" t="s">
        <v>6704</v>
      </c>
      <c r="H1090" s="74" t="s">
        <v>2436</v>
      </c>
      <c r="I1090" s="37">
        <v>6124</v>
      </c>
      <c r="J1090" s="38">
        <v>924</v>
      </c>
      <c r="K1090" s="49">
        <v>200</v>
      </c>
      <c r="L1090" s="88">
        <v>1557.99</v>
      </c>
      <c r="M1090" s="43">
        <f t="shared" si="110"/>
        <v>3.2658393199999997E-2</v>
      </c>
      <c r="N1090" s="43">
        <f t="shared" si="111"/>
        <v>1.9368773400000001E-2</v>
      </c>
      <c r="O1090" s="76">
        <f t="shared" si="112"/>
        <v>4.0762600000000002E-4</v>
      </c>
      <c r="P1090" s="22">
        <f t="shared" si="109"/>
        <v>55111</v>
      </c>
      <c r="Q1090" s="25"/>
      <c r="R1090" s="25"/>
      <c r="S1090" s="25"/>
      <c r="T1090" s="25"/>
      <c r="U1090" s="117"/>
    </row>
    <row r="1091" spans="1:21" ht="15">
      <c r="A1091" s="116" t="s">
        <v>597</v>
      </c>
      <c r="B1091" s="70" t="s">
        <v>5953</v>
      </c>
      <c r="C1091" s="71" t="s">
        <v>6774</v>
      </c>
      <c r="D1091" s="71" t="s">
        <v>6806</v>
      </c>
      <c r="E1091" s="71" t="s">
        <v>6711</v>
      </c>
      <c r="F1091" s="71" t="s">
        <v>6714</v>
      </c>
      <c r="G1091" s="73" t="s">
        <v>6703</v>
      </c>
      <c r="H1091" s="74" t="s">
        <v>2437</v>
      </c>
      <c r="I1091" s="37">
        <v>6653</v>
      </c>
      <c r="J1091" s="38">
        <v>1115</v>
      </c>
      <c r="K1091" s="49">
        <v>26</v>
      </c>
      <c r="L1091" s="88">
        <v>752.24</v>
      </c>
      <c r="M1091" s="43">
        <f t="shared" si="110"/>
        <v>3.9080114000000004E-3</v>
      </c>
      <c r="N1091" s="43">
        <f t="shared" si="111"/>
        <v>5.7926096E-3</v>
      </c>
      <c r="O1091" s="76">
        <f t="shared" si="112"/>
        <v>1.2190849999999999E-4</v>
      </c>
      <c r="P1091" s="22">
        <f t="shared" si="109"/>
        <v>16482</v>
      </c>
      <c r="Q1091" s="25"/>
      <c r="R1091" s="25"/>
      <c r="S1091" s="25"/>
      <c r="T1091" s="25"/>
      <c r="U1091" s="117"/>
    </row>
    <row r="1092" spans="1:21" ht="15">
      <c r="A1092" s="116" t="s">
        <v>598</v>
      </c>
      <c r="B1092" s="70" t="s">
        <v>5954</v>
      </c>
      <c r="C1092" s="71" t="s">
        <v>6774</v>
      </c>
      <c r="D1092" s="71" t="s">
        <v>6806</v>
      </c>
      <c r="E1092" s="71" t="s">
        <v>6710</v>
      </c>
      <c r="F1092" s="71" t="s">
        <v>6714</v>
      </c>
      <c r="G1092" s="73" t="s">
        <v>6703</v>
      </c>
      <c r="H1092" s="74" t="s">
        <v>2438</v>
      </c>
      <c r="I1092" s="37">
        <v>2635</v>
      </c>
      <c r="J1092" s="38">
        <v>497</v>
      </c>
      <c r="K1092" s="49">
        <v>20</v>
      </c>
      <c r="L1092" s="88">
        <v>633.42999999999995</v>
      </c>
      <c r="M1092" s="43">
        <f t="shared" si="110"/>
        <v>7.5901327999999997E-3</v>
      </c>
      <c r="N1092" s="43">
        <f t="shared" si="111"/>
        <v>5.9553478E-3</v>
      </c>
      <c r="O1092" s="76">
        <f t="shared" si="112"/>
        <v>1.2533339999999999E-4</v>
      </c>
      <c r="P1092" s="22">
        <f t="shared" si="109"/>
        <v>16945</v>
      </c>
      <c r="Q1092" s="25"/>
      <c r="R1092" s="25"/>
      <c r="S1092" s="25"/>
      <c r="T1092" s="25"/>
      <c r="U1092" s="117"/>
    </row>
    <row r="1093" spans="1:21" ht="15">
      <c r="A1093" s="116" t="s">
        <v>599</v>
      </c>
      <c r="B1093" s="70" t="s">
        <v>5955</v>
      </c>
      <c r="C1093" s="71" t="s">
        <v>6774</v>
      </c>
      <c r="D1093" s="71" t="s">
        <v>6806</v>
      </c>
      <c r="E1093" s="71" t="s">
        <v>6715</v>
      </c>
      <c r="F1093" s="71" t="s">
        <v>6714</v>
      </c>
      <c r="G1093" s="73" t="s">
        <v>6703</v>
      </c>
      <c r="H1093" s="74" t="s">
        <v>2439</v>
      </c>
      <c r="I1093" s="37">
        <v>5131</v>
      </c>
      <c r="J1093" s="38">
        <v>801</v>
      </c>
      <c r="K1093" s="49">
        <v>13</v>
      </c>
      <c r="L1093" s="88">
        <v>1438.59</v>
      </c>
      <c r="M1093" s="43">
        <f t="shared" si="110"/>
        <v>2.5336191E-3</v>
      </c>
      <c r="N1093" s="43">
        <f t="shared" si="111"/>
        <v>1.4107068999999999E-3</v>
      </c>
      <c r="O1093" s="76">
        <f t="shared" si="112"/>
        <v>2.9689E-5</v>
      </c>
      <c r="P1093" s="22">
        <f t="shared" ref="P1093:P1156" si="113">ROUNDDOWN(135200000*O1093,0)</f>
        <v>4013</v>
      </c>
      <c r="Q1093" s="25"/>
      <c r="R1093" s="25"/>
      <c r="S1093" s="25"/>
      <c r="T1093" s="25"/>
      <c r="U1093" s="117"/>
    </row>
    <row r="1094" spans="1:21" ht="15">
      <c r="A1094" s="116" t="s">
        <v>600</v>
      </c>
      <c r="B1094" s="70" t="s">
        <v>5956</v>
      </c>
      <c r="C1094" s="71" t="s">
        <v>6774</v>
      </c>
      <c r="D1094" s="71" t="s">
        <v>6806</v>
      </c>
      <c r="E1094" s="71" t="s">
        <v>6717</v>
      </c>
      <c r="F1094" s="71" t="s">
        <v>6714</v>
      </c>
      <c r="G1094" s="73" t="s">
        <v>6703</v>
      </c>
      <c r="H1094" s="74" t="s">
        <v>2440</v>
      </c>
      <c r="I1094" s="37">
        <v>8466</v>
      </c>
      <c r="J1094" s="38">
        <v>1350</v>
      </c>
      <c r="K1094" s="49">
        <v>36</v>
      </c>
      <c r="L1094" s="88">
        <v>889.63</v>
      </c>
      <c r="M1094" s="43">
        <f t="shared" si="110"/>
        <v>4.2523033000000003E-3</v>
      </c>
      <c r="N1094" s="43">
        <f t="shared" si="111"/>
        <v>6.4528056E-3</v>
      </c>
      <c r="O1094" s="76">
        <f t="shared" si="112"/>
        <v>1.3580269999999999E-4</v>
      </c>
      <c r="P1094" s="22">
        <f t="shared" si="113"/>
        <v>18360</v>
      </c>
      <c r="Q1094" s="25"/>
      <c r="R1094" s="25"/>
      <c r="S1094" s="25"/>
      <c r="T1094" s="25"/>
      <c r="U1094" s="117"/>
    </row>
    <row r="1095" spans="1:21" ht="15">
      <c r="A1095" s="116" t="s">
        <v>601</v>
      </c>
      <c r="B1095" s="70" t="s">
        <v>5957</v>
      </c>
      <c r="C1095" s="71" t="s">
        <v>6774</v>
      </c>
      <c r="D1095" s="71" t="s">
        <v>6806</v>
      </c>
      <c r="E1095" s="71" t="s">
        <v>6719</v>
      </c>
      <c r="F1095" s="71" t="s">
        <v>6714</v>
      </c>
      <c r="G1095" s="73" t="s">
        <v>6703</v>
      </c>
      <c r="H1095" s="74" t="s">
        <v>2441</v>
      </c>
      <c r="I1095" s="37">
        <v>11448</v>
      </c>
      <c r="J1095" s="38">
        <v>2095</v>
      </c>
      <c r="K1095" s="49">
        <v>77</v>
      </c>
      <c r="L1095" s="88">
        <v>898.85</v>
      </c>
      <c r="M1095" s="43">
        <f t="shared" si="110"/>
        <v>6.7260656E-3</v>
      </c>
      <c r="N1095" s="43">
        <f t="shared" si="111"/>
        <v>1.5676817499999999E-2</v>
      </c>
      <c r="O1095" s="76">
        <f t="shared" si="112"/>
        <v>3.2992690000000001E-4</v>
      </c>
      <c r="P1095" s="22">
        <f t="shared" si="113"/>
        <v>44606</v>
      </c>
      <c r="Q1095" s="25"/>
      <c r="R1095" s="25"/>
      <c r="S1095" s="25"/>
      <c r="T1095" s="25"/>
      <c r="U1095" s="117"/>
    </row>
    <row r="1096" spans="1:21" ht="15">
      <c r="A1096" s="116" t="s">
        <v>602</v>
      </c>
      <c r="B1096" s="70" t="s">
        <v>5958</v>
      </c>
      <c r="C1096" s="71" t="s">
        <v>6774</v>
      </c>
      <c r="D1096" s="71" t="s">
        <v>6806</v>
      </c>
      <c r="E1096" s="71" t="s">
        <v>6721</v>
      </c>
      <c r="F1096" s="71" t="s">
        <v>6714</v>
      </c>
      <c r="G1096" s="73" t="s">
        <v>6703</v>
      </c>
      <c r="H1096" s="74" t="s">
        <v>2442</v>
      </c>
      <c r="I1096" s="37">
        <v>9491</v>
      </c>
      <c r="J1096" s="38">
        <v>1768</v>
      </c>
      <c r="K1096" s="49">
        <v>11</v>
      </c>
      <c r="L1096" s="88">
        <v>954.62</v>
      </c>
      <c r="M1096" s="43">
        <f t="shared" si="110"/>
        <v>1.1589927E-3</v>
      </c>
      <c r="N1096" s="43">
        <f t="shared" si="111"/>
        <v>2.1465076E-3</v>
      </c>
      <c r="O1096" s="76">
        <f t="shared" si="112"/>
        <v>4.5174299999999999E-5</v>
      </c>
      <c r="P1096" s="22">
        <f t="shared" si="113"/>
        <v>6107</v>
      </c>
      <c r="Q1096" s="25"/>
      <c r="R1096" s="25"/>
      <c r="S1096" s="25"/>
      <c r="T1096" s="25"/>
      <c r="U1096" s="117"/>
    </row>
    <row r="1097" spans="1:21" ht="15">
      <c r="A1097" s="116" t="s">
        <v>603</v>
      </c>
      <c r="B1097" s="70" t="s">
        <v>5959</v>
      </c>
      <c r="C1097" s="71" t="s">
        <v>6774</v>
      </c>
      <c r="D1097" s="71" t="s">
        <v>6806</v>
      </c>
      <c r="E1097" s="71" t="s">
        <v>6728</v>
      </c>
      <c r="F1097" s="71" t="s">
        <v>6714</v>
      </c>
      <c r="G1097" s="73" t="s">
        <v>6703</v>
      </c>
      <c r="H1097" s="74" t="s">
        <v>2443</v>
      </c>
      <c r="I1097" s="37">
        <v>8444</v>
      </c>
      <c r="J1097" s="38">
        <v>1477</v>
      </c>
      <c r="K1097" s="49">
        <v>20</v>
      </c>
      <c r="L1097" s="88">
        <v>1508.14</v>
      </c>
      <c r="M1097" s="43">
        <f t="shared" si="110"/>
        <v>2.3685456999999999E-3</v>
      </c>
      <c r="N1097" s="43">
        <f t="shared" si="111"/>
        <v>2.31964E-3</v>
      </c>
      <c r="O1097" s="76">
        <f t="shared" si="112"/>
        <v>4.8817999999999999E-5</v>
      </c>
      <c r="P1097" s="22">
        <f t="shared" si="113"/>
        <v>6600</v>
      </c>
      <c r="Q1097" s="25"/>
      <c r="R1097" s="25"/>
      <c r="S1097" s="25"/>
      <c r="T1097" s="25"/>
      <c r="U1097" s="117"/>
    </row>
    <row r="1098" spans="1:21" ht="15">
      <c r="A1098" s="116" t="s">
        <v>604</v>
      </c>
      <c r="B1098" s="70" t="s">
        <v>5960</v>
      </c>
      <c r="C1098" s="71" t="s">
        <v>6774</v>
      </c>
      <c r="D1098" s="71" t="s">
        <v>6806</v>
      </c>
      <c r="E1098" s="71" t="s">
        <v>6752</v>
      </c>
      <c r="F1098" s="71">
        <v>3</v>
      </c>
      <c r="G1098" s="73" t="s">
        <v>6704</v>
      </c>
      <c r="H1098" s="74" t="s">
        <v>2444</v>
      </c>
      <c r="I1098" s="37">
        <v>10542</v>
      </c>
      <c r="J1098" s="38">
        <v>1832</v>
      </c>
      <c r="K1098" s="49">
        <v>39</v>
      </c>
      <c r="L1098" s="88">
        <v>695.9</v>
      </c>
      <c r="M1098" s="43">
        <f t="shared" si="110"/>
        <v>3.6994876999999998E-3</v>
      </c>
      <c r="N1098" s="43">
        <f t="shared" si="111"/>
        <v>9.7391312000000008E-3</v>
      </c>
      <c r="O1098" s="76">
        <f t="shared" si="112"/>
        <v>2.0496509999999999E-4</v>
      </c>
      <c r="P1098" s="22">
        <f t="shared" si="113"/>
        <v>27711</v>
      </c>
      <c r="Q1098" s="25"/>
      <c r="R1098" s="25"/>
      <c r="S1098" s="25"/>
      <c r="T1098" s="25"/>
      <c r="U1098" s="117"/>
    </row>
    <row r="1099" spans="1:21" ht="15">
      <c r="A1099" s="116" t="s">
        <v>605</v>
      </c>
      <c r="B1099" s="70" t="s">
        <v>5961</v>
      </c>
      <c r="C1099" s="71" t="s">
        <v>6774</v>
      </c>
      <c r="D1099" s="71" t="s">
        <v>6806</v>
      </c>
      <c r="E1099" s="71" t="s">
        <v>6754</v>
      </c>
      <c r="F1099" s="71" t="s">
        <v>6714</v>
      </c>
      <c r="G1099" s="73" t="s">
        <v>6703</v>
      </c>
      <c r="H1099" s="74" t="s">
        <v>2445</v>
      </c>
      <c r="I1099" s="37">
        <v>10470</v>
      </c>
      <c r="J1099" s="38">
        <v>1873</v>
      </c>
      <c r="K1099" s="49">
        <v>33</v>
      </c>
      <c r="L1099" s="88">
        <v>1209.47</v>
      </c>
      <c r="M1099" s="43">
        <f t="shared" si="110"/>
        <v>3.1518624000000002E-3</v>
      </c>
      <c r="N1099" s="43">
        <f t="shared" si="111"/>
        <v>4.8810125000000003E-3</v>
      </c>
      <c r="O1099" s="76">
        <f t="shared" si="112"/>
        <v>1.027234E-4</v>
      </c>
      <c r="P1099" s="22">
        <f t="shared" si="113"/>
        <v>13888</v>
      </c>
      <c r="Q1099" s="25"/>
      <c r="R1099" s="25"/>
      <c r="S1099" s="25"/>
      <c r="T1099" s="25"/>
      <c r="U1099" s="117"/>
    </row>
    <row r="1100" spans="1:21" ht="15">
      <c r="A1100" s="116" t="s">
        <v>606</v>
      </c>
      <c r="B1100" s="70" t="s">
        <v>5962</v>
      </c>
      <c r="C1100" s="71" t="s">
        <v>6774</v>
      </c>
      <c r="D1100" s="71" t="s">
        <v>6806</v>
      </c>
      <c r="E1100" s="71" t="s">
        <v>6767</v>
      </c>
      <c r="F1100" s="71" t="s">
        <v>6714</v>
      </c>
      <c r="G1100" s="73" t="s">
        <v>6703</v>
      </c>
      <c r="H1100" s="74" t="s">
        <v>2446</v>
      </c>
      <c r="I1100" s="37">
        <v>10643</v>
      </c>
      <c r="J1100" s="38">
        <v>1769</v>
      </c>
      <c r="K1100" s="49">
        <v>66</v>
      </c>
      <c r="L1100" s="88">
        <v>1569.95</v>
      </c>
      <c r="M1100" s="43">
        <f t="shared" si="110"/>
        <v>6.2012589999999998E-3</v>
      </c>
      <c r="N1100" s="43">
        <f t="shared" si="111"/>
        <v>6.9875008999999997E-3</v>
      </c>
      <c r="O1100" s="76">
        <f t="shared" si="112"/>
        <v>1.4705560000000001E-4</v>
      </c>
      <c r="P1100" s="22">
        <f t="shared" si="113"/>
        <v>19881</v>
      </c>
      <c r="Q1100" s="25"/>
      <c r="R1100" s="25"/>
      <c r="S1100" s="25"/>
      <c r="T1100" s="25"/>
      <c r="U1100" s="117"/>
    </row>
    <row r="1101" spans="1:21" s="14" customFormat="1" ht="15">
      <c r="A1101" s="116" t="s">
        <v>607</v>
      </c>
      <c r="B1101" s="70" t="s">
        <v>5963</v>
      </c>
      <c r="C1101" s="77" t="s">
        <v>6774</v>
      </c>
      <c r="D1101" s="77" t="s">
        <v>6806</v>
      </c>
      <c r="E1101" s="77" t="s">
        <v>6769</v>
      </c>
      <c r="F1101" s="77" t="s">
        <v>6714</v>
      </c>
      <c r="G1101" s="78" t="s">
        <v>6703</v>
      </c>
      <c r="H1101" s="80" t="s">
        <v>2447</v>
      </c>
      <c r="I1101" s="37">
        <v>4868</v>
      </c>
      <c r="J1101" s="38">
        <v>793</v>
      </c>
      <c r="K1101" s="49">
        <v>16</v>
      </c>
      <c r="L1101" s="88">
        <v>935.09</v>
      </c>
      <c r="M1101" s="43">
        <f t="shared" si="110"/>
        <v>3.2867706999999999E-3</v>
      </c>
      <c r="N1101" s="43">
        <f t="shared" si="111"/>
        <v>2.7873350000000002E-3</v>
      </c>
      <c r="O1101" s="99">
        <f t="shared" si="112"/>
        <v>5.8660899999999999E-5</v>
      </c>
      <c r="P1101" s="22">
        <f t="shared" si="113"/>
        <v>7930</v>
      </c>
      <c r="Q1101" s="25"/>
      <c r="R1101" s="25"/>
      <c r="S1101" s="25"/>
      <c r="T1101" s="25"/>
      <c r="U1101" s="117"/>
    </row>
    <row r="1102" spans="1:21" ht="15">
      <c r="A1102" s="116" t="s">
        <v>608</v>
      </c>
      <c r="B1102" s="70" t="s">
        <v>5964</v>
      </c>
      <c r="C1102" s="71" t="s">
        <v>6774</v>
      </c>
      <c r="D1102" s="71" t="s">
        <v>6810</v>
      </c>
      <c r="E1102" s="71" t="s">
        <v>6711</v>
      </c>
      <c r="F1102" s="71" t="s">
        <v>6712</v>
      </c>
      <c r="G1102" s="78" t="s">
        <v>6702</v>
      </c>
      <c r="H1102" s="80" t="s">
        <v>2448</v>
      </c>
      <c r="I1102" s="37">
        <v>22704</v>
      </c>
      <c r="J1102" s="38">
        <v>3601</v>
      </c>
      <c r="K1102" s="44">
        <v>21</v>
      </c>
      <c r="L1102" s="88">
        <v>1488.43</v>
      </c>
      <c r="M1102" s="43">
        <f t="shared" si="110"/>
        <v>9.249471E-4</v>
      </c>
      <c r="N1102" s="43">
        <f t="shared" si="111"/>
        <v>2.2377501000000002E-3</v>
      </c>
      <c r="O1102" s="76">
        <f t="shared" si="112"/>
        <v>4.7094600000000001E-5</v>
      </c>
      <c r="P1102" s="22">
        <f t="shared" si="113"/>
        <v>6367</v>
      </c>
      <c r="Q1102" s="25"/>
      <c r="R1102" s="25"/>
      <c r="S1102" s="25"/>
      <c r="T1102" s="25"/>
      <c r="U1102" s="117"/>
    </row>
    <row r="1103" spans="1:21" ht="15">
      <c r="A1103" s="116" t="s">
        <v>609</v>
      </c>
      <c r="B1103" s="70" t="s">
        <v>5965</v>
      </c>
      <c r="C1103" s="71" t="s">
        <v>6774</v>
      </c>
      <c r="D1103" s="71" t="s">
        <v>6810</v>
      </c>
      <c r="E1103" s="71" t="s">
        <v>6710</v>
      </c>
      <c r="F1103" s="71" t="s">
        <v>6714</v>
      </c>
      <c r="G1103" s="73" t="s">
        <v>6703</v>
      </c>
      <c r="H1103" s="74" t="s">
        <v>2449</v>
      </c>
      <c r="I1103" s="37">
        <v>4210</v>
      </c>
      <c r="J1103" s="38">
        <v>656</v>
      </c>
      <c r="K1103" s="49">
        <v>1</v>
      </c>
      <c r="L1103" s="88">
        <v>726.65</v>
      </c>
      <c r="M1103" s="43">
        <f t="shared" si="110"/>
        <v>2.3752960000000001E-4</v>
      </c>
      <c r="N1103" s="43">
        <f t="shared" si="111"/>
        <v>2.1443530000000001E-4</v>
      </c>
      <c r="O1103" s="76">
        <f t="shared" si="112"/>
        <v>4.5128999999999996E-6</v>
      </c>
      <c r="P1103" s="22">
        <f t="shared" si="113"/>
        <v>610</v>
      </c>
      <c r="Q1103" s="25"/>
      <c r="R1103" s="25"/>
      <c r="S1103" s="25"/>
      <c r="T1103" s="25"/>
      <c r="U1103" s="117"/>
    </row>
    <row r="1104" spans="1:21" ht="15">
      <c r="A1104" s="116" t="s">
        <v>610</v>
      </c>
      <c r="B1104" s="70" t="s">
        <v>5966</v>
      </c>
      <c r="C1104" s="71" t="s">
        <v>6774</v>
      </c>
      <c r="D1104" s="71" t="s">
        <v>6810</v>
      </c>
      <c r="E1104" s="71" t="s">
        <v>6715</v>
      </c>
      <c r="F1104" s="71" t="s">
        <v>6714</v>
      </c>
      <c r="G1104" s="73" t="s">
        <v>6703</v>
      </c>
      <c r="H1104" s="74" t="s">
        <v>2450</v>
      </c>
      <c r="I1104" s="37">
        <v>2651</v>
      </c>
      <c r="J1104" s="38">
        <v>424</v>
      </c>
      <c r="K1104" s="49">
        <v>15</v>
      </c>
      <c r="L1104" s="88">
        <v>759.32</v>
      </c>
      <c r="M1104" s="43">
        <f t="shared" si="110"/>
        <v>5.6582421000000004E-3</v>
      </c>
      <c r="N1104" s="43">
        <f t="shared" si="111"/>
        <v>3.1595303999999999E-3</v>
      </c>
      <c r="O1104" s="76">
        <f t="shared" si="112"/>
        <v>6.6493899999999997E-5</v>
      </c>
      <c r="P1104" s="22">
        <f t="shared" si="113"/>
        <v>8989</v>
      </c>
      <c r="Q1104" s="25"/>
      <c r="R1104" s="25"/>
      <c r="S1104" s="25"/>
      <c r="T1104" s="25"/>
      <c r="U1104" s="117"/>
    </row>
    <row r="1105" spans="1:21" ht="15">
      <c r="A1105" s="116" t="s">
        <v>611</v>
      </c>
      <c r="B1105" s="70" t="s">
        <v>5967</v>
      </c>
      <c r="C1105" s="71" t="s">
        <v>6774</v>
      </c>
      <c r="D1105" s="71" t="s">
        <v>6810</v>
      </c>
      <c r="E1105" s="71" t="s">
        <v>6717</v>
      </c>
      <c r="F1105" s="71">
        <v>3</v>
      </c>
      <c r="G1105" s="73" t="s">
        <v>6704</v>
      </c>
      <c r="H1105" s="74" t="s">
        <v>2451</v>
      </c>
      <c r="I1105" s="37">
        <v>2882</v>
      </c>
      <c r="J1105" s="38">
        <v>427</v>
      </c>
      <c r="K1105" s="49">
        <v>17</v>
      </c>
      <c r="L1105" s="88">
        <v>1136.26</v>
      </c>
      <c r="M1105" s="43">
        <f t="shared" si="110"/>
        <v>5.8986814000000004E-3</v>
      </c>
      <c r="N1105" s="43">
        <f t="shared" si="111"/>
        <v>2.2166906000000001E-3</v>
      </c>
      <c r="O1105" s="76">
        <f t="shared" si="112"/>
        <v>4.6651399999999999E-5</v>
      </c>
      <c r="P1105" s="22">
        <f t="shared" si="113"/>
        <v>6307</v>
      </c>
      <c r="Q1105" s="25"/>
      <c r="R1105" s="25"/>
      <c r="S1105" s="25"/>
      <c r="T1105" s="25"/>
      <c r="U1105" s="117"/>
    </row>
    <row r="1106" spans="1:21" ht="15">
      <c r="A1106" s="116" t="s">
        <v>612</v>
      </c>
      <c r="B1106" s="70" t="s">
        <v>5968</v>
      </c>
      <c r="C1106" s="71" t="s">
        <v>6774</v>
      </c>
      <c r="D1106" s="71" t="s">
        <v>6810</v>
      </c>
      <c r="E1106" s="71" t="s">
        <v>6719</v>
      </c>
      <c r="F1106" s="71" t="s">
        <v>6714</v>
      </c>
      <c r="G1106" s="73" t="s">
        <v>6703</v>
      </c>
      <c r="H1106" s="74" t="s">
        <v>2452</v>
      </c>
      <c r="I1106" s="37">
        <v>11789</v>
      </c>
      <c r="J1106" s="38">
        <v>1776</v>
      </c>
      <c r="K1106" s="49">
        <v>89</v>
      </c>
      <c r="L1106" s="88">
        <v>1192.23</v>
      </c>
      <c r="M1106" s="43">
        <f t="shared" ref="M1106:M1169" si="114" xml:space="preserve"> ROUNDDOWN(K1106/I1106,10)</f>
        <v>7.5494103999999996E-3</v>
      </c>
      <c r="N1106" s="43">
        <f t="shared" ref="N1106:N1169" si="115">ROUNDDOWN(J1106*M1106/L1106,10)</f>
        <v>1.1245944799999999E-2</v>
      </c>
      <c r="O1106" s="76">
        <f t="shared" ref="O1106:O1169" si="116">ROUNDDOWN(N1106/$N$2499,10)</f>
        <v>2.3667680000000001E-4</v>
      </c>
      <c r="P1106" s="22">
        <f t="shared" si="113"/>
        <v>31998</v>
      </c>
      <c r="Q1106" s="25"/>
      <c r="R1106" s="25"/>
      <c r="S1106" s="25"/>
      <c r="T1106" s="25"/>
      <c r="U1106" s="117"/>
    </row>
    <row r="1107" spans="1:21" ht="15">
      <c r="A1107" s="116" t="s">
        <v>613</v>
      </c>
      <c r="B1107" s="70" t="s">
        <v>5969</v>
      </c>
      <c r="C1107" s="71" t="s">
        <v>6774</v>
      </c>
      <c r="D1107" s="71" t="s">
        <v>6810</v>
      </c>
      <c r="E1107" s="71" t="s">
        <v>6721</v>
      </c>
      <c r="F1107" s="71" t="s">
        <v>6714</v>
      </c>
      <c r="G1107" s="73" t="s">
        <v>6703</v>
      </c>
      <c r="H1107" s="74" t="s">
        <v>2453</v>
      </c>
      <c r="I1107" s="37">
        <v>2788</v>
      </c>
      <c r="J1107" s="38">
        <v>388</v>
      </c>
      <c r="K1107" s="49">
        <v>32</v>
      </c>
      <c r="L1107" s="88">
        <v>898.35</v>
      </c>
      <c r="M1107" s="43">
        <f t="shared" si="114"/>
        <v>1.14777618E-2</v>
      </c>
      <c r="N1107" s="43">
        <f t="shared" si="115"/>
        <v>4.9572788999999997E-3</v>
      </c>
      <c r="O1107" s="76">
        <f t="shared" si="116"/>
        <v>1.043285E-4</v>
      </c>
      <c r="P1107" s="22">
        <f t="shared" si="113"/>
        <v>14105</v>
      </c>
      <c r="Q1107" s="25"/>
      <c r="R1107" s="25"/>
      <c r="S1107" s="25"/>
      <c r="T1107" s="25"/>
      <c r="U1107" s="117"/>
    </row>
    <row r="1108" spans="1:21" ht="15">
      <c r="A1108" s="116" t="s">
        <v>614</v>
      </c>
      <c r="B1108" s="70" t="s">
        <v>5970</v>
      </c>
      <c r="C1108" s="71" t="s">
        <v>6774</v>
      </c>
      <c r="D1108" s="71" t="s">
        <v>6810</v>
      </c>
      <c r="E1108" s="71" t="s">
        <v>6728</v>
      </c>
      <c r="F1108" s="71" t="s">
        <v>6714</v>
      </c>
      <c r="G1108" s="78" t="s">
        <v>6703</v>
      </c>
      <c r="H1108" s="80" t="s">
        <v>2448</v>
      </c>
      <c r="I1108" s="37">
        <v>12910</v>
      </c>
      <c r="J1108" s="38">
        <v>2208</v>
      </c>
      <c r="K1108" s="44">
        <v>26</v>
      </c>
      <c r="L1108" s="88">
        <v>1019.52</v>
      </c>
      <c r="M1108" s="43">
        <f t="shared" si="114"/>
        <v>2.0139426000000001E-3</v>
      </c>
      <c r="N1108" s="43">
        <f t="shared" si="115"/>
        <v>4.3616458999999998E-3</v>
      </c>
      <c r="O1108" s="76">
        <f t="shared" si="116"/>
        <v>9.17931E-5</v>
      </c>
      <c r="P1108" s="22">
        <f t="shared" si="113"/>
        <v>12410</v>
      </c>
      <c r="Q1108" s="25"/>
      <c r="R1108" s="25"/>
      <c r="S1108" s="25"/>
      <c r="T1108" s="25"/>
      <c r="U1108" s="117"/>
    </row>
    <row r="1109" spans="1:21" ht="15">
      <c r="A1109" s="116" t="s">
        <v>615</v>
      </c>
      <c r="B1109" s="70" t="s">
        <v>5971</v>
      </c>
      <c r="C1109" s="71" t="s">
        <v>6774</v>
      </c>
      <c r="D1109" s="71" t="s">
        <v>6810</v>
      </c>
      <c r="E1109" s="71" t="s">
        <v>6752</v>
      </c>
      <c r="F1109" s="71" t="s">
        <v>6714</v>
      </c>
      <c r="G1109" s="73" t="s">
        <v>6703</v>
      </c>
      <c r="H1109" s="74" t="s">
        <v>2454</v>
      </c>
      <c r="I1109" s="37">
        <v>3760</v>
      </c>
      <c r="J1109" s="38">
        <v>642</v>
      </c>
      <c r="K1109" s="49">
        <v>14</v>
      </c>
      <c r="L1109" s="88">
        <v>880.62</v>
      </c>
      <c r="M1109" s="43">
        <f t="shared" si="114"/>
        <v>3.7234042000000001E-3</v>
      </c>
      <c r="N1109" s="43">
        <f t="shared" si="115"/>
        <v>2.7144801000000001E-3</v>
      </c>
      <c r="O1109" s="76">
        <f t="shared" si="116"/>
        <v>5.7127599999999998E-5</v>
      </c>
      <c r="P1109" s="22">
        <f t="shared" si="113"/>
        <v>7723</v>
      </c>
      <c r="Q1109" s="25"/>
      <c r="R1109" s="25"/>
      <c r="S1109" s="25"/>
      <c r="T1109" s="25"/>
      <c r="U1109" s="117"/>
    </row>
    <row r="1110" spans="1:21" ht="15">
      <c r="A1110" s="116" t="s">
        <v>616</v>
      </c>
      <c r="B1110" s="70" t="s">
        <v>5972</v>
      </c>
      <c r="C1110" s="71" t="s">
        <v>6774</v>
      </c>
      <c r="D1110" s="71" t="s">
        <v>6810</v>
      </c>
      <c r="E1110" s="71" t="s">
        <v>6754</v>
      </c>
      <c r="F1110" s="71" t="s">
        <v>6714</v>
      </c>
      <c r="G1110" s="73" t="s">
        <v>6703</v>
      </c>
      <c r="H1110" s="74" t="s">
        <v>2455</v>
      </c>
      <c r="I1110" s="37">
        <v>1714</v>
      </c>
      <c r="J1110" s="38">
        <v>262</v>
      </c>
      <c r="K1110" s="49">
        <v>8</v>
      </c>
      <c r="L1110" s="88">
        <v>680.06</v>
      </c>
      <c r="M1110" s="43">
        <f t="shared" si="114"/>
        <v>4.6674445000000004E-3</v>
      </c>
      <c r="N1110" s="43">
        <f t="shared" si="115"/>
        <v>1.7981802E-3</v>
      </c>
      <c r="O1110" s="76">
        <f t="shared" si="116"/>
        <v>3.7843599999999998E-5</v>
      </c>
      <c r="P1110" s="22">
        <f t="shared" si="113"/>
        <v>5116</v>
      </c>
      <c r="Q1110" s="25"/>
      <c r="R1110" s="25"/>
      <c r="S1110" s="25"/>
      <c r="T1110" s="25"/>
      <c r="U1110" s="117"/>
    </row>
    <row r="1111" spans="1:21" ht="15">
      <c r="A1111" s="116" t="s">
        <v>617</v>
      </c>
      <c r="B1111" s="70" t="s">
        <v>5973</v>
      </c>
      <c r="C1111" s="71" t="s">
        <v>6774</v>
      </c>
      <c r="D1111" s="71" t="s">
        <v>6810</v>
      </c>
      <c r="E1111" s="71" t="s">
        <v>6767</v>
      </c>
      <c r="F1111" s="71" t="s">
        <v>6714</v>
      </c>
      <c r="G1111" s="73" t="s">
        <v>6703</v>
      </c>
      <c r="H1111" s="74" t="s">
        <v>2456</v>
      </c>
      <c r="I1111" s="37">
        <v>4398</v>
      </c>
      <c r="J1111" s="38">
        <v>678</v>
      </c>
      <c r="K1111" s="49">
        <v>26</v>
      </c>
      <c r="L1111" s="88">
        <v>788.59</v>
      </c>
      <c r="M1111" s="43">
        <f t="shared" si="114"/>
        <v>5.9117780000000003E-3</v>
      </c>
      <c r="N1111" s="43">
        <f t="shared" si="115"/>
        <v>5.0827242000000003E-3</v>
      </c>
      <c r="O1111" s="76">
        <f t="shared" si="116"/>
        <v>1.069686E-4</v>
      </c>
      <c r="P1111" s="22">
        <f t="shared" si="113"/>
        <v>14462</v>
      </c>
      <c r="Q1111" s="25"/>
      <c r="R1111" s="25"/>
      <c r="S1111" s="25"/>
      <c r="T1111" s="25"/>
      <c r="U1111" s="117"/>
    </row>
    <row r="1112" spans="1:21" ht="15">
      <c r="A1112" s="116" t="s">
        <v>618</v>
      </c>
      <c r="B1112" s="70" t="s">
        <v>5974</v>
      </c>
      <c r="C1112" s="71" t="s">
        <v>6774</v>
      </c>
      <c r="D1112" s="71" t="s">
        <v>6810</v>
      </c>
      <c r="E1112" s="71" t="s">
        <v>6769</v>
      </c>
      <c r="F1112" s="71" t="s">
        <v>6714</v>
      </c>
      <c r="G1112" s="73" t="s">
        <v>6703</v>
      </c>
      <c r="H1112" s="74" t="s">
        <v>2457</v>
      </c>
      <c r="I1112" s="37">
        <v>3756</v>
      </c>
      <c r="J1112" s="38">
        <v>630</v>
      </c>
      <c r="K1112" s="49">
        <v>7</v>
      </c>
      <c r="L1112" s="88">
        <v>736.37</v>
      </c>
      <c r="M1112" s="43">
        <f t="shared" si="114"/>
        <v>1.8636847E-3</v>
      </c>
      <c r="N1112" s="43">
        <f t="shared" si="115"/>
        <v>1.594472E-3</v>
      </c>
      <c r="O1112" s="76">
        <f t="shared" si="116"/>
        <v>3.3556500000000003E-5</v>
      </c>
      <c r="P1112" s="22">
        <f t="shared" si="113"/>
        <v>4536</v>
      </c>
      <c r="Q1112" s="25"/>
      <c r="R1112" s="25"/>
      <c r="S1112" s="25"/>
      <c r="T1112" s="25"/>
      <c r="U1112" s="117"/>
    </row>
    <row r="1113" spans="1:21" ht="15">
      <c r="A1113" s="116" t="s">
        <v>619</v>
      </c>
      <c r="B1113" s="70" t="s">
        <v>5975</v>
      </c>
      <c r="C1113" s="71" t="s">
        <v>6774</v>
      </c>
      <c r="D1113" s="71" t="s">
        <v>6817</v>
      </c>
      <c r="E1113" s="71" t="s">
        <v>6711</v>
      </c>
      <c r="F1113" s="71" t="s">
        <v>6712</v>
      </c>
      <c r="G1113" s="73" t="s">
        <v>6702</v>
      </c>
      <c r="H1113" s="74" t="s">
        <v>7047</v>
      </c>
      <c r="I1113" s="37">
        <v>20362</v>
      </c>
      <c r="J1113" s="38">
        <v>3358</v>
      </c>
      <c r="K1113" s="49">
        <v>10</v>
      </c>
      <c r="L1113" s="88">
        <v>2353.14</v>
      </c>
      <c r="M1113" s="43">
        <f t="shared" si="114"/>
        <v>4.9111079999999995E-4</v>
      </c>
      <c r="N1113" s="43">
        <f t="shared" si="115"/>
        <v>7.0082949999999999E-4</v>
      </c>
      <c r="O1113" s="76">
        <f t="shared" si="116"/>
        <v>1.47493E-5</v>
      </c>
      <c r="P1113" s="22">
        <f t="shared" si="113"/>
        <v>1994</v>
      </c>
      <c r="Q1113" s="25"/>
      <c r="R1113" s="25"/>
      <c r="S1113" s="25"/>
      <c r="T1113" s="25"/>
      <c r="U1113" s="117"/>
    </row>
    <row r="1114" spans="1:21" ht="15">
      <c r="A1114" s="116" t="s">
        <v>620</v>
      </c>
      <c r="B1114" s="70" t="s">
        <v>5976</v>
      </c>
      <c r="C1114" s="71" t="s">
        <v>6774</v>
      </c>
      <c r="D1114" s="71" t="s">
        <v>6817</v>
      </c>
      <c r="E1114" s="71" t="s">
        <v>6710</v>
      </c>
      <c r="F1114" s="71" t="s">
        <v>6712</v>
      </c>
      <c r="G1114" s="73" t="s">
        <v>6702</v>
      </c>
      <c r="H1114" s="74" t="s">
        <v>2458</v>
      </c>
      <c r="I1114" s="37">
        <v>44912</v>
      </c>
      <c r="J1114" s="38">
        <v>6235</v>
      </c>
      <c r="K1114" s="49">
        <v>437</v>
      </c>
      <c r="L1114" s="88">
        <v>1614.06</v>
      </c>
      <c r="M1114" s="43">
        <f t="shared" si="114"/>
        <v>9.7301388999999992E-3</v>
      </c>
      <c r="N1114" s="43">
        <f t="shared" si="115"/>
        <v>3.7586840599999997E-2</v>
      </c>
      <c r="O1114" s="76">
        <f t="shared" si="116"/>
        <v>7.9103490000000001E-4</v>
      </c>
      <c r="P1114" s="22">
        <f t="shared" si="113"/>
        <v>106947</v>
      </c>
      <c r="Q1114" s="25"/>
      <c r="R1114" s="25"/>
      <c r="S1114" s="25"/>
      <c r="T1114" s="25"/>
      <c r="U1114" s="117"/>
    </row>
    <row r="1115" spans="1:21" ht="15">
      <c r="A1115" s="116" t="s">
        <v>621</v>
      </c>
      <c r="B1115" s="70" t="s">
        <v>5977</v>
      </c>
      <c r="C1115" s="71" t="s">
        <v>6774</v>
      </c>
      <c r="D1115" s="71" t="s">
        <v>6817</v>
      </c>
      <c r="E1115" s="71" t="s">
        <v>6715</v>
      </c>
      <c r="F1115" s="71" t="s">
        <v>6714</v>
      </c>
      <c r="G1115" s="73" t="s">
        <v>6703</v>
      </c>
      <c r="H1115" s="74" t="s">
        <v>2459</v>
      </c>
      <c r="I1115" s="37">
        <v>11682</v>
      </c>
      <c r="J1115" s="38">
        <v>1761</v>
      </c>
      <c r="K1115" s="49">
        <v>40</v>
      </c>
      <c r="L1115" s="88">
        <v>1657.79</v>
      </c>
      <c r="M1115" s="43">
        <f t="shared" si="114"/>
        <v>3.4240712E-3</v>
      </c>
      <c r="N1115" s="43">
        <f t="shared" si="115"/>
        <v>3.6372455000000001E-3</v>
      </c>
      <c r="O1115" s="76">
        <f t="shared" si="116"/>
        <v>7.6547700000000006E-5</v>
      </c>
      <c r="P1115" s="22">
        <f t="shared" si="113"/>
        <v>10349</v>
      </c>
      <c r="Q1115" s="25"/>
      <c r="R1115" s="25"/>
      <c r="S1115" s="25"/>
      <c r="T1115" s="25"/>
      <c r="U1115" s="117"/>
    </row>
    <row r="1116" spans="1:21" ht="15">
      <c r="A1116" s="116" t="s">
        <v>622</v>
      </c>
      <c r="B1116" s="70" t="s">
        <v>5978</v>
      </c>
      <c r="C1116" s="71" t="s">
        <v>6774</v>
      </c>
      <c r="D1116" s="71" t="s">
        <v>6817</v>
      </c>
      <c r="E1116" s="71" t="s">
        <v>6717</v>
      </c>
      <c r="F1116" s="71">
        <v>3</v>
      </c>
      <c r="G1116" s="73" t="s">
        <v>6704</v>
      </c>
      <c r="H1116" s="74" t="s">
        <v>2460</v>
      </c>
      <c r="I1116" s="37">
        <v>15905</v>
      </c>
      <c r="J1116" s="38">
        <v>2071</v>
      </c>
      <c r="K1116" s="49">
        <v>54</v>
      </c>
      <c r="L1116" s="88">
        <v>1758.21</v>
      </c>
      <c r="M1116" s="43">
        <f t="shared" si="114"/>
        <v>3.3951586999999999E-3</v>
      </c>
      <c r="N1116" s="43">
        <f t="shared" si="115"/>
        <v>3.9991660000000002E-3</v>
      </c>
      <c r="O1116" s="76">
        <f t="shared" si="116"/>
        <v>8.4164499999999997E-5</v>
      </c>
      <c r="P1116" s="22">
        <f t="shared" si="113"/>
        <v>11379</v>
      </c>
      <c r="Q1116" s="25"/>
      <c r="R1116" s="25"/>
      <c r="S1116" s="25"/>
      <c r="T1116" s="25"/>
      <c r="U1116" s="117"/>
    </row>
    <row r="1117" spans="1:21" ht="15">
      <c r="A1117" s="116" t="s">
        <v>623</v>
      </c>
      <c r="B1117" s="70" t="s">
        <v>5979</v>
      </c>
      <c r="C1117" s="71" t="s">
        <v>6774</v>
      </c>
      <c r="D1117" s="71" t="s">
        <v>6817</v>
      </c>
      <c r="E1117" s="71" t="s">
        <v>6719</v>
      </c>
      <c r="F1117" s="71" t="s">
        <v>6714</v>
      </c>
      <c r="G1117" s="73" t="s">
        <v>6703</v>
      </c>
      <c r="H1117" s="74" t="s">
        <v>2461</v>
      </c>
      <c r="I1117" s="37">
        <v>8176</v>
      </c>
      <c r="J1117" s="38">
        <v>1204</v>
      </c>
      <c r="K1117" s="49">
        <v>16</v>
      </c>
      <c r="L1117" s="88">
        <v>1521.02</v>
      </c>
      <c r="M1117" s="43">
        <f t="shared" si="114"/>
        <v>1.9569471000000001E-3</v>
      </c>
      <c r="N1117" s="43">
        <f t="shared" si="115"/>
        <v>1.5490685E-3</v>
      </c>
      <c r="O1117" s="76">
        <f t="shared" si="116"/>
        <v>3.2600900000000002E-5</v>
      </c>
      <c r="P1117" s="22">
        <f t="shared" si="113"/>
        <v>4407</v>
      </c>
      <c r="Q1117" s="25"/>
      <c r="R1117" s="25"/>
      <c r="S1117" s="25"/>
      <c r="T1117" s="25"/>
      <c r="U1117" s="117"/>
    </row>
    <row r="1118" spans="1:21" ht="15">
      <c r="A1118" s="116" t="s">
        <v>624</v>
      </c>
      <c r="B1118" s="70" t="s">
        <v>5980</v>
      </c>
      <c r="C1118" s="71" t="s">
        <v>6774</v>
      </c>
      <c r="D1118" s="71" t="s">
        <v>6817</v>
      </c>
      <c r="E1118" s="71" t="s">
        <v>6721</v>
      </c>
      <c r="F1118" s="71" t="s">
        <v>6714</v>
      </c>
      <c r="G1118" s="73" t="s">
        <v>6703</v>
      </c>
      <c r="H1118" s="74" t="s">
        <v>2462</v>
      </c>
      <c r="I1118" s="37">
        <v>3564</v>
      </c>
      <c r="J1118" s="38">
        <v>536</v>
      </c>
      <c r="K1118" s="49">
        <v>3</v>
      </c>
      <c r="L1118" s="88">
        <v>1187.6400000000001</v>
      </c>
      <c r="M1118" s="43">
        <f t="shared" si="114"/>
        <v>8.417508E-4</v>
      </c>
      <c r="N1118" s="43">
        <f t="shared" si="115"/>
        <v>3.7989490000000001E-4</v>
      </c>
      <c r="O1118" s="76">
        <f t="shared" si="116"/>
        <v>7.9950000000000005E-6</v>
      </c>
      <c r="P1118" s="22">
        <f t="shared" si="113"/>
        <v>1080</v>
      </c>
      <c r="Q1118" s="25"/>
      <c r="R1118" s="25"/>
      <c r="S1118" s="25"/>
      <c r="T1118" s="25"/>
      <c r="U1118" s="117"/>
    </row>
    <row r="1119" spans="1:21" ht="15">
      <c r="A1119" s="116" t="s">
        <v>625</v>
      </c>
      <c r="B1119" s="70" t="s">
        <v>5981</v>
      </c>
      <c r="C1119" s="71" t="s">
        <v>6774</v>
      </c>
      <c r="D1119" s="71" t="s">
        <v>6817</v>
      </c>
      <c r="E1119" s="71" t="s">
        <v>6728</v>
      </c>
      <c r="F1119" s="71" t="s">
        <v>6714</v>
      </c>
      <c r="G1119" s="73" t="s">
        <v>6703</v>
      </c>
      <c r="H1119" s="74" t="s">
        <v>2463</v>
      </c>
      <c r="I1119" s="37">
        <v>6388</v>
      </c>
      <c r="J1119" s="38">
        <v>888</v>
      </c>
      <c r="K1119" s="49">
        <v>5</v>
      </c>
      <c r="L1119" s="88">
        <v>1097.17</v>
      </c>
      <c r="M1119" s="43">
        <f t="shared" si="114"/>
        <v>7.827175E-4</v>
      </c>
      <c r="N1119" s="43">
        <f t="shared" si="115"/>
        <v>6.3349629999999999E-4</v>
      </c>
      <c r="O1119" s="76">
        <f t="shared" si="116"/>
        <v>1.3332199999999999E-5</v>
      </c>
      <c r="P1119" s="22">
        <f t="shared" si="113"/>
        <v>1802</v>
      </c>
      <c r="Q1119" s="25"/>
      <c r="R1119" s="25"/>
      <c r="S1119" s="25"/>
      <c r="T1119" s="25"/>
      <c r="U1119" s="117"/>
    </row>
    <row r="1120" spans="1:21" ht="15">
      <c r="A1120" s="116" t="s">
        <v>626</v>
      </c>
      <c r="B1120" s="70" t="s">
        <v>5982</v>
      </c>
      <c r="C1120" s="71" t="s">
        <v>6774</v>
      </c>
      <c r="D1120" s="71" t="s">
        <v>6817</v>
      </c>
      <c r="E1120" s="71" t="s">
        <v>6752</v>
      </c>
      <c r="F1120" s="71" t="s">
        <v>6714</v>
      </c>
      <c r="G1120" s="73" t="s">
        <v>6703</v>
      </c>
      <c r="H1120" s="74" t="s">
        <v>2464</v>
      </c>
      <c r="I1120" s="37">
        <v>12454</v>
      </c>
      <c r="J1120" s="38">
        <v>2015</v>
      </c>
      <c r="K1120" s="49">
        <v>49</v>
      </c>
      <c r="L1120" s="88">
        <v>2710.78</v>
      </c>
      <c r="M1120" s="43">
        <f t="shared" si="114"/>
        <v>3.9344788000000002E-3</v>
      </c>
      <c r="N1120" s="43">
        <f t="shared" si="115"/>
        <v>2.9246100999999998E-3</v>
      </c>
      <c r="O1120" s="76">
        <f t="shared" si="116"/>
        <v>6.1549899999999998E-5</v>
      </c>
      <c r="P1120" s="22">
        <f t="shared" si="113"/>
        <v>8321</v>
      </c>
      <c r="Q1120" s="25"/>
      <c r="R1120" s="25"/>
      <c r="S1120" s="25"/>
      <c r="T1120" s="25"/>
      <c r="U1120" s="117"/>
    </row>
    <row r="1121" spans="1:21" ht="15">
      <c r="A1121" s="116" t="s">
        <v>627</v>
      </c>
      <c r="B1121" s="70" t="s">
        <v>5983</v>
      </c>
      <c r="C1121" s="71" t="s">
        <v>6774</v>
      </c>
      <c r="D1121" s="71" t="s">
        <v>6823</v>
      </c>
      <c r="E1121" s="71" t="s">
        <v>6711</v>
      </c>
      <c r="F1121" s="71">
        <v>3</v>
      </c>
      <c r="G1121" s="73" t="s">
        <v>6704</v>
      </c>
      <c r="H1121" s="74" t="s">
        <v>2465</v>
      </c>
      <c r="I1121" s="37">
        <v>26393</v>
      </c>
      <c r="J1121" s="38">
        <v>3979</v>
      </c>
      <c r="K1121" s="49">
        <v>181</v>
      </c>
      <c r="L1121" s="88">
        <v>1935.78</v>
      </c>
      <c r="M1121" s="43">
        <f t="shared" si="114"/>
        <v>6.8578789000000003E-3</v>
      </c>
      <c r="N1121" s="43">
        <f t="shared" si="115"/>
        <v>1.40963849E-2</v>
      </c>
      <c r="O1121" s="76">
        <f t="shared" si="116"/>
        <v>2.9666579999999999E-4</v>
      </c>
      <c r="P1121" s="22">
        <f t="shared" si="113"/>
        <v>40109</v>
      </c>
      <c r="Q1121" s="25"/>
      <c r="R1121" s="25"/>
      <c r="S1121" s="25"/>
      <c r="T1121" s="25"/>
      <c r="U1121" s="117"/>
    </row>
    <row r="1122" spans="1:21" ht="15">
      <c r="A1122" s="116" t="s">
        <v>628</v>
      </c>
      <c r="B1122" s="70" t="s">
        <v>5984</v>
      </c>
      <c r="C1122" s="71" t="s">
        <v>6774</v>
      </c>
      <c r="D1122" s="71" t="s">
        <v>6823</v>
      </c>
      <c r="E1122" s="71" t="s">
        <v>6710</v>
      </c>
      <c r="F1122" s="71">
        <v>3</v>
      </c>
      <c r="G1122" s="73" t="s">
        <v>6704</v>
      </c>
      <c r="H1122" s="74" t="s">
        <v>2466</v>
      </c>
      <c r="I1122" s="37">
        <v>24773</v>
      </c>
      <c r="J1122" s="38">
        <v>3470</v>
      </c>
      <c r="K1122" s="49">
        <v>17</v>
      </c>
      <c r="L1122" s="88">
        <v>3958.57</v>
      </c>
      <c r="M1122" s="43">
        <f t="shared" si="114"/>
        <v>6.862309E-4</v>
      </c>
      <c r="N1122" s="43">
        <f t="shared" si="115"/>
        <v>6.0153569999999996E-4</v>
      </c>
      <c r="O1122" s="76">
        <f t="shared" si="116"/>
        <v>1.26596E-5</v>
      </c>
      <c r="P1122" s="22">
        <f t="shared" si="113"/>
        <v>1711</v>
      </c>
      <c r="Q1122" s="25"/>
      <c r="R1122" s="25"/>
      <c r="S1122" s="25"/>
      <c r="T1122" s="25"/>
      <c r="U1122" s="117"/>
    </row>
    <row r="1123" spans="1:21" ht="15">
      <c r="A1123" s="116" t="s">
        <v>629</v>
      </c>
      <c r="B1123" s="70" t="s">
        <v>5985</v>
      </c>
      <c r="C1123" s="71" t="s">
        <v>6774</v>
      </c>
      <c r="D1123" s="71" t="s">
        <v>6823</v>
      </c>
      <c r="E1123" s="71" t="s">
        <v>6715</v>
      </c>
      <c r="F1123" s="71" t="s">
        <v>6714</v>
      </c>
      <c r="G1123" s="73" t="s">
        <v>6703</v>
      </c>
      <c r="H1123" s="74" t="s">
        <v>2467</v>
      </c>
      <c r="I1123" s="37">
        <v>25129</v>
      </c>
      <c r="J1123" s="38">
        <v>4502</v>
      </c>
      <c r="K1123" s="49">
        <v>74</v>
      </c>
      <c r="L1123" s="88">
        <v>3917.91</v>
      </c>
      <c r="M1123" s="43">
        <f t="shared" si="114"/>
        <v>2.9448047999999999E-3</v>
      </c>
      <c r="N1123" s="43">
        <f t="shared" si="115"/>
        <v>3.3838221999999999E-3</v>
      </c>
      <c r="O1123" s="76">
        <f t="shared" si="116"/>
        <v>7.1214299999999993E-5</v>
      </c>
      <c r="P1123" s="22">
        <f t="shared" si="113"/>
        <v>9628</v>
      </c>
      <c r="Q1123" s="25"/>
      <c r="R1123" s="25"/>
      <c r="S1123" s="25"/>
      <c r="T1123" s="25"/>
      <c r="U1123" s="117"/>
    </row>
    <row r="1124" spans="1:21" ht="15">
      <c r="A1124" s="116" t="s">
        <v>630</v>
      </c>
      <c r="B1124" s="70" t="s">
        <v>5986</v>
      </c>
      <c r="C1124" s="71" t="s">
        <v>6774</v>
      </c>
      <c r="D1124" s="71" t="s">
        <v>6823</v>
      </c>
      <c r="E1124" s="71" t="s">
        <v>6717</v>
      </c>
      <c r="F1124" s="71">
        <v>3</v>
      </c>
      <c r="G1124" s="73" t="s">
        <v>6704</v>
      </c>
      <c r="H1124" s="74" t="s">
        <v>2468</v>
      </c>
      <c r="I1124" s="37">
        <v>81207</v>
      </c>
      <c r="J1124" s="38">
        <v>12748</v>
      </c>
      <c r="K1124" s="49">
        <v>211</v>
      </c>
      <c r="L1124" s="88">
        <v>2703.86</v>
      </c>
      <c r="M1124" s="43">
        <f t="shared" si="114"/>
        <v>2.5982980999999998E-3</v>
      </c>
      <c r="N1124" s="43">
        <f t="shared" si="115"/>
        <v>1.2250302899999999E-2</v>
      </c>
      <c r="O1124" s="76">
        <f t="shared" si="116"/>
        <v>2.5781399999999998E-4</v>
      </c>
      <c r="P1124" s="22">
        <f t="shared" si="113"/>
        <v>34856</v>
      </c>
      <c r="Q1124" s="25"/>
      <c r="R1124" s="25"/>
      <c r="S1124" s="25"/>
      <c r="T1124" s="25"/>
      <c r="U1124" s="117"/>
    </row>
    <row r="1125" spans="1:21" ht="15">
      <c r="A1125" s="116" t="s">
        <v>631</v>
      </c>
      <c r="B1125" s="70" t="s">
        <v>5987</v>
      </c>
      <c r="C1125" s="71" t="s">
        <v>6774</v>
      </c>
      <c r="D1125" s="71" t="s">
        <v>6823</v>
      </c>
      <c r="E1125" s="71" t="s">
        <v>6719</v>
      </c>
      <c r="F1125" s="71" t="s">
        <v>6714</v>
      </c>
      <c r="G1125" s="73" t="s">
        <v>6703</v>
      </c>
      <c r="H1125" s="74" t="s">
        <v>2469</v>
      </c>
      <c r="I1125" s="37">
        <v>10616</v>
      </c>
      <c r="J1125" s="38">
        <v>1833</v>
      </c>
      <c r="K1125" s="49">
        <v>55</v>
      </c>
      <c r="L1125" s="88">
        <v>1491.39</v>
      </c>
      <c r="M1125" s="43">
        <f t="shared" si="114"/>
        <v>5.1808590000000003E-3</v>
      </c>
      <c r="N1125" s="43">
        <f t="shared" si="115"/>
        <v>6.3675594000000002E-3</v>
      </c>
      <c r="O1125" s="76">
        <f t="shared" si="116"/>
        <v>1.3400860000000001E-4</v>
      </c>
      <c r="P1125" s="22">
        <f t="shared" si="113"/>
        <v>18117</v>
      </c>
      <c r="Q1125" s="25"/>
      <c r="R1125" s="25"/>
      <c r="S1125" s="25"/>
      <c r="T1125" s="25"/>
      <c r="U1125" s="117"/>
    </row>
    <row r="1126" spans="1:21" ht="15">
      <c r="A1126" s="116" t="s">
        <v>632</v>
      </c>
      <c r="B1126" s="70" t="s">
        <v>5988</v>
      </c>
      <c r="C1126" s="71" t="s">
        <v>6774</v>
      </c>
      <c r="D1126" s="71" t="s">
        <v>6823</v>
      </c>
      <c r="E1126" s="71" t="s">
        <v>6721</v>
      </c>
      <c r="F1126" s="71">
        <v>3</v>
      </c>
      <c r="G1126" s="73" t="s">
        <v>6704</v>
      </c>
      <c r="H1126" s="74" t="s">
        <v>2470</v>
      </c>
      <c r="I1126" s="37">
        <v>11378</v>
      </c>
      <c r="J1126" s="38">
        <v>1743</v>
      </c>
      <c r="K1126" s="49">
        <v>26</v>
      </c>
      <c r="L1126" s="88">
        <v>1806.33</v>
      </c>
      <c r="M1126" s="43">
        <f t="shared" si="114"/>
        <v>2.2851116E-3</v>
      </c>
      <c r="N1126" s="43">
        <f t="shared" si="115"/>
        <v>2.2049954000000001E-3</v>
      </c>
      <c r="O1126" s="76">
        <f t="shared" si="116"/>
        <v>4.6405200000000001E-5</v>
      </c>
      <c r="P1126" s="22">
        <f t="shared" si="113"/>
        <v>6273</v>
      </c>
      <c r="Q1126" s="25"/>
      <c r="R1126" s="25"/>
      <c r="S1126" s="25"/>
      <c r="T1126" s="25"/>
      <c r="U1126" s="117"/>
    </row>
    <row r="1127" spans="1:21" ht="15">
      <c r="A1127" s="116" t="s">
        <v>633</v>
      </c>
      <c r="B1127" s="70" t="s">
        <v>5989</v>
      </c>
      <c r="C1127" s="71" t="s">
        <v>6774</v>
      </c>
      <c r="D1127" s="71" t="s">
        <v>6829</v>
      </c>
      <c r="E1127" s="71" t="s">
        <v>6711</v>
      </c>
      <c r="F1127" s="71" t="s">
        <v>6714</v>
      </c>
      <c r="G1127" s="73" t="s">
        <v>6703</v>
      </c>
      <c r="H1127" s="74" t="s">
        <v>2471</v>
      </c>
      <c r="I1127" s="37">
        <v>9111</v>
      </c>
      <c r="J1127" s="38">
        <v>1514</v>
      </c>
      <c r="K1127" s="49">
        <v>14</v>
      </c>
      <c r="L1127" s="88">
        <v>1111.82</v>
      </c>
      <c r="M1127" s="43">
        <f t="shared" si="114"/>
        <v>1.5366041E-3</v>
      </c>
      <c r="N1127" s="43">
        <f t="shared" si="115"/>
        <v>2.0924416999999998E-3</v>
      </c>
      <c r="O1127" s="76">
        <f t="shared" si="116"/>
        <v>4.4036499999999998E-5</v>
      </c>
      <c r="P1127" s="22">
        <f t="shared" si="113"/>
        <v>5953</v>
      </c>
      <c r="Q1127" s="25"/>
      <c r="R1127" s="25"/>
      <c r="S1127" s="25"/>
      <c r="T1127" s="25"/>
      <c r="U1127" s="117"/>
    </row>
    <row r="1128" spans="1:21" ht="15">
      <c r="A1128" s="116" t="s">
        <v>634</v>
      </c>
      <c r="B1128" s="70" t="s">
        <v>5990</v>
      </c>
      <c r="C1128" s="71" t="s">
        <v>6774</v>
      </c>
      <c r="D1128" s="71" t="s">
        <v>6829</v>
      </c>
      <c r="E1128" s="71" t="s">
        <v>6710</v>
      </c>
      <c r="F1128" s="71" t="s">
        <v>6714</v>
      </c>
      <c r="G1128" s="73" t="s">
        <v>6703</v>
      </c>
      <c r="H1128" s="74" t="s">
        <v>2472</v>
      </c>
      <c r="I1128" s="37">
        <v>8264</v>
      </c>
      <c r="J1128" s="38">
        <v>1243</v>
      </c>
      <c r="K1128" s="49">
        <v>30</v>
      </c>
      <c r="L1128" s="88">
        <v>1047.68</v>
      </c>
      <c r="M1128" s="43">
        <f t="shared" si="114"/>
        <v>3.6302031999999999E-3</v>
      </c>
      <c r="N1128" s="43">
        <f t="shared" si="115"/>
        <v>4.3069854999999999E-3</v>
      </c>
      <c r="O1128" s="76">
        <f t="shared" si="116"/>
        <v>9.0642699999999999E-5</v>
      </c>
      <c r="P1128" s="22">
        <f t="shared" si="113"/>
        <v>12254</v>
      </c>
      <c r="Q1128" s="25"/>
      <c r="R1128" s="25"/>
      <c r="S1128" s="25"/>
      <c r="T1128" s="25"/>
      <c r="U1128" s="117"/>
    </row>
    <row r="1129" spans="1:21" ht="15">
      <c r="A1129" s="116" t="s">
        <v>635</v>
      </c>
      <c r="B1129" s="70" t="s">
        <v>5991</v>
      </c>
      <c r="C1129" s="71" t="s">
        <v>6774</v>
      </c>
      <c r="D1129" s="71" t="s">
        <v>6829</v>
      </c>
      <c r="E1129" s="71" t="s">
        <v>6715</v>
      </c>
      <c r="F1129" s="71" t="s">
        <v>6714</v>
      </c>
      <c r="G1129" s="73" t="s">
        <v>6703</v>
      </c>
      <c r="H1129" s="74" t="s">
        <v>2473</v>
      </c>
      <c r="I1129" s="37">
        <v>8255</v>
      </c>
      <c r="J1129" s="38">
        <v>1406</v>
      </c>
      <c r="K1129" s="49">
        <v>60</v>
      </c>
      <c r="L1129" s="88">
        <v>1019.24</v>
      </c>
      <c r="M1129" s="43">
        <f t="shared" si="114"/>
        <v>7.2683221999999999E-3</v>
      </c>
      <c r="N1129" s="43">
        <f t="shared" si="115"/>
        <v>1.00263539E-2</v>
      </c>
      <c r="O1129" s="76">
        <f t="shared" si="116"/>
        <v>2.1100989999999999E-4</v>
      </c>
      <c r="P1129" s="22">
        <f t="shared" si="113"/>
        <v>28528</v>
      </c>
      <c r="Q1129" s="25"/>
      <c r="R1129" s="25"/>
      <c r="S1129" s="25"/>
      <c r="T1129" s="25"/>
      <c r="U1129" s="117"/>
    </row>
    <row r="1130" spans="1:21" ht="15">
      <c r="A1130" s="116" t="s">
        <v>636</v>
      </c>
      <c r="B1130" s="70" t="s">
        <v>5992</v>
      </c>
      <c r="C1130" s="71" t="s">
        <v>6774</v>
      </c>
      <c r="D1130" s="71" t="s">
        <v>6829</v>
      </c>
      <c r="E1130" s="71" t="s">
        <v>6717</v>
      </c>
      <c r="F1130" s="71" t="s">
        <v>6714</v>
      </c>
      <c r="G1130" s="73" t="s">
        <v>6703</v>
      </c>
      <c r="H1130" s="74" t="s">
        <v>2474</v>
      </c>
      <c r="I1130" s="37">
        <v>5706</v>
      </c>
      <c r="J1130" s="38">
        <v>960</v>
      </c>
      <c r="K1130" s="49">
        <v>24</v>
      </c>
      <c r="L1130" s="88">
        <v>789.01</v>
      </c>
      <c r="M1130" s="43">
        <f t="shared" si="114"/>
        <v>4.2060988000000004E-3</v>
      </c>
      <c r="N1130" s="43">
        <f t="shared" si="115"/>
        <v>5.1176218000000004E-3</v>
      </c>
      <c r="O1130" s="76">
        <f t="shared" si="116"/>
        <v>1.07703E-4</v>
      </c>
      <c r="P1130" s="22">
        <f t="shared" si="113"/>
        <v>14561</v>
      </c>
      <c r="Q1130" s="25"/>
      <c r="R1130" s="25"/>
      <c r="S1130" s="25"/>
      <c r="T1130" s="25"/>
      <c r="U1130" s="117"/>
    </row>
    <row r="1131" spans="1:21" ht="15">
      <c r="A1131" s="116" t="s">
        <v>637</v>
      </c>
      <c r="B1131" s="70" t="s">
        <v>5993</v>
      </c>
      <c r="C1131" s="71" t="s">
        <v>6774</v>
      </c>
      <c r="D1131" s="71" t="s">
        <v>6829</v>
      </c>
      <c r="E1131" s="71" t="s">
        <v>6719</v>
      </c>
      <c r="F1131" s="71">
        <v>3</v>
      </c>
      <c r="G1131" s="73" t="s">
        <v>6704</v>
      </c>
      <c r="H1131" s="74" t="s">
        <v>2475</v>
      </c>
      <c r="I1131" s="37">
        <v>8126</v>
      </c>
      <c r="J1131" s="38">
        <v>1395</v>
      </c>
      <c r="K1131" s="49">
        <v>108</v>
      </c>
      <c r="L1131" s="88">
        <v>959.84</v>
      </c>
      <c r="M1131" s="43">
        <f t="shared" si="114"/>
        <v>1.32906719E-2</v>
      </c>
      <c r="N1131" s="43">
        <f t="shared" si="115"/>
        <v>1.93162269E-2</v>
      </c>
      <c r="O1131" s="76">
        <f t="shared" si="116"/>
        <v>4.0652009999999998E-4</v>
      </c>
      <c r="P1131" s="22">
        <f t="shared" si="113"/>
        <v>54961</v>
      </c>
      <c r="Q1131" s="25"/>
      <c r="R1131" s="25"/>
      <c r="S1131" s="25"/>
      <c r="T1131" s="25"/>
      <c r="U1131" s="117"/>
    </row>
    <row r="1132" spans="1:21" ht="15">
      <c r="A1132" s="116" t="s">
        <v>638</v>
      </c>
      <c r="B1132" s="70" t="s">
        <v>5994</v>
      </c>
      <c r="C1132" s="71" t="s">
        <v>6774</v>
      </c>
      <c r="D1132" s="71" t="s">
        <v>6829</v>
      </c>
      <c r="E1132" s="71" t="s">
        <v>6721</v>
      </c>
      <c r="F1132" s="71">
        <v>3</v>
      </c>
      <c r="G1132" s="73" t="s">
        <v>6704</v>
      </c>
      <c r="H1132" s="74" t="s">
        <v>2476</v>
      </c>
      <c r="I1132" s="37">
        <v>11067</v>
      </c>
      <c r="J1132" s="38">
        <v>1623</v>
      </c>
      <c r="K1132" s="49">
        <v>212</v>
      </c>
      <c r="L1132" s="88">
        <v>1187.3399999999999</v>
      </c>
      <c r="M1132" s="43">
        <f t="shared" si="114"/>
        <v>1.9156049500000001E-2</v>
      </c>
      <c r="N1132" s="43">
        <f t="shared" si="115"/>
        <v>2.6184806599999999E-2</v>
      </c>
      <c r="O1132" s="76">
        <f t="shared" si="116"/>
        <v>5.5107300000000001E-4</v>
      </c>
      <c r="P1132" s="22">
        <f t="shared" si="113"/>
        <v>74505</v>
      </c>
      <c r="Q1132" s="25"/>
      <c r="R1132" s="25"/>
      <c r="S1132" s="25"/>
      <c r="T1132" s="25"/>
      <c r="U1132" s="117"/>
    </row>
    <row r="1133" spans="1:21" ht="15">
      <c r="A1133" s="116" t="s">
        <v>639</v>
      </c>
      <c r="B1133" s="70" t="s">
        <v>5995</v>
      </c>
      <c r="C1133" s="71" t="s">
        <v>6774</v>
      </c>
      <c r="D1133" s="71" t="s">
        <v>6829</v>
      </c>
      <c r="E1133" s="71" t="s">
        <v>6728</v>
      </c>
      <c r="F1133" s="71" t="s">
        <v>6714</v>
      </c>
      <c r="G1133" s="73" t="s">
        <v>6703</v>
      </c>
      <c r="H1133" s="74" t="s">
        <v>2477</v>
      </c>
      <c r="I1133" s="37">
        <v>5384</v>
      </c>
      <c r="J1133" s="38">
        <v>810</v>
      </c>
      <c r="K1133" s="49">
        <v>12</v>
      </c>
      <c r="L1133" s="88">
        <v>1566.68</v>
      </c>
      <c r="M1133" s="43">
        <f t="shared" si="114"/>
        <v>2.2288261000000002E-3</v>
      </c>
      <c r="N1133" s="43">
        <f t="shared" si="115"/>
        <v>1.1523407E-3</v>
      </c>
      <c r="O1133" s="76">
        <f t="shared" si="116"/>
        <v>2.42516E-5</v>
      </c>
      <c r="P1133" s="22">
        <f t="shared" si="113"/>
        <v>3278</v>
      </c>
      <c r="Q1133" s="25"/>
      <c r="R1133" s="25"/>
      <c r="S1133" s="25"/>
      <c r="T1133" s="25"/>
      <c r="U1133" s="117"/>
    </row>
    <row r="1134" spans="1:21" ht="15">
      <c r="A1134" s="116" t="s">
        <v>640</v>
      </c>
      <c r="B1134" s="70" t="s">
        <v>5996</v>
      </c>
      <c r="C1134" s="71" t="s">
        <v>6774</v>
      </c>
      <c r="D1134" s="71" t="s">
        <v>6829</v>
      </c>
      <c r="E1134" s="71" t="s">
        <v>6752</v>
      </c>
      <c r="F1134" s="71" t="s">
        <v>6714</v>
      </c>
      <c r="G1134" s="73" t="s">
        <v>6703</v>
      </c>
      <c r="H1134" s="74" t="s">
        <v>2478</v>
      </c>
      <c r="I1134" s="37">
        <v>6135</v>
      </c>
      <c r="J1134" s="38">
        <v>906</v>
      </c>
      <c r="K1134" s="49">
        <v>19</v>
      </c>
      <c r="L1134" s="88">
        <v>911.88</v>
      </c>
      <c r="M1134" s="43">
        <f t="shared" si="114"/>
        <v>3.0969844999999998E-3</v>
      </c>
      <c r="N1134" s="43">
        <f t="shared" si="115"/>
        <v>3.0770144E-3</v>
      </c>
      <c r="O1134" s="76">
        <f t="shared" si="116"/>
        <v>6.4757299999999997E-5</v>
      </c>
      <c r="P1134" s="22">
        <f t="shared" si="113"/>
        <v>8755</v>
      </c>
      <c r="Q1134" s="25"/>
      <c r="R1134" s="25"/>
      <c r="S1134" s="25"/>
      <c r="T1134" s="25"/>
      <c r="U1134" s="117"/>
    </row>
    <row r="1135" spans="1:21" ht="15">
      <c r="A1135" s="116" t="s">
        <v>641</v>
      </c>
      <c r="B1135" s="70" t="s">
        <v>5997</v>
      </c>
      <c r="C1135" s="71" t="s">
        <v>6774</v>
      </c>
      <c r="D1135" s="71" t="s">
        <v>6829</v>
      </c>
      <c r="E1135" s="71" t="s">
        <v>6754</v>
      </c>
      <c r="F1135" s="71" t="s">
        <v>6714</v>
      </c>
      <c r="G1135" s="73" t="s">
        <v>6703</v>
      </c>
      <c r="H1135" s="74" t="s">
        <v>2479</v>
      </c>
      <c r="I1135" s="37">
        <v>3978</v>
      </c>
      <c r="J1135" s="38">
        <v>576</v>
      </c>
      <c r="K1135" s="49">
        <v>35</v>
      </c>
      <c r="L1135" s="88">
        <v>999.47</v>
      </c>
      <c r="M1135" s="43">
        <f t="shared" si="114"/>
        <v>8.7983911000000005E-3</v>
      </c>
      <c r="N1135" s="43">
        <f t="shared" si="115"/>
        <v>5.0705606000000002E-3</v>
      </c>
      <c r="O1135" s="76">
        <f t="shared" si="116"/>
        <v>1.0671260000000001E-4</v>
      </c>
      <c r="P1135" s="22">
        <f t="shared" si="113"/>
        <v>14427</v>
      </c>
      <c r="Q1135" s="25"/>
      <c r="R1135" s="25"/>
      <c r="S1135" s="25"/>
      <c r="T1135" s="25"/>
      <c r="U1135" s="117"/>
    </row>
    <row r="1136" spans="1:21" ht="15">
      <c r="A1136" s="116" t="s">
        <v>642</v>
      </c>
      <c r="B1136" s="70" t="s">
        <v>5998</v>
      </c>
      <c r="C1136" s="71" t="s">
        <v>6774</v>
      </c>
      <c r="D1136" s="71" t="s">
        <v>6829</v>
      </c>
      <c r="E1136" s="71" t="s">
        <v>6767</v>
      </c>
      <c r="F1136" s="71" t="s">
        <v>6714</v>
      </c>
      <c r="G1136" s="73" t="s">
        <v>6703</v>
      </c>
      <c r="H1136" s="74" t="s">
        <v>2480</v>
      </c>
      <c r="I1136" s="37">
        <v>8371</v>
      </c>
      <c r="J1136" s="38">
        <v>1412</v>
      </c>
      <c r="K1136" s="49">
        <v>42</v>
      </c>
      <c r="L1136" s="88">
        <v>1377.87</v>
      </c>
      <c r="M1136" s="43">
        <f t="shared" si="114"/>
        <v>5.0173216999999997E-3</v>
      </c>
      <c r="N1136" s="43">
        <f t="shared" si="115"/>
        <v>5.1416012999999997E-3</v>
      </c>
      <c r="O1136" s="76">
        <f t="shared" si="116"/>
        <v>1.082077E-4</v>
      </c>
      <c r="P1136" s="22">
        <f t="shared" si="113"/>
        <v>14629</v>
      </c>
      <c r="Q1136" s="25"/>
      <c r="R1136" s="25"/>
      <c r="S1136" s="25"/>
      <c r="T1136" s="25"/>
      <c r="U1136" s="117"/>
    </row>
    <row r="1137" spans="1:21" ht="15">
      <c r="A1137" s="116" t="s">
        <v>643</v>
      </c>
      <c r="B1137" s="70" t="s">
        <v>5999</v>
      </c>
      <c r="C1137" s="71" t="s">
        <v>6774</v>
      </c>
      <c r="D1137" s="71" t="s">
        <v>6829</v>
      </c>
      <c r="E1137" s="71" t="s">
        <v>6769</v>
      </c>
      <c r="F1137" s="71" t="s">
        <v>6714</v>
      </c>
      <c r="G1137" s="73" t="s">
        <v>6703</v>
      </c>
      <c r="H1137" s="74" t="s">
        <v>7252</v>
      </c>
      <c r="I1137" s="37">
        <v>4500</v>
      </c>
      <c r="J1137" s="38">
        <v>716</v>
      </c>
      <c r="K1137" s="49">
        <v>60</v>
      </c>
      <c r="L1137" s="88">
        <v>837.62</v>
      </c>
      <c r="M1137" s="43">
        <f t="shared" si="114"/>
        <v>1.33333333E-2</v>
      </c>
      <c r="N1137" s="43">
        <f t="shared" si="115"/>
        <v>1.13973718E-2</v>
      </c>
      <c r="O1137" s="76">
        <f t="shared" si="116"/>
        <v>2.3986370000000001E-4</v>
      </c>
      <c r="P1137" s="22">
        <f t="shared" si="113"/>
        <v>32429</v>
      </c>
      <c r="Q1137" s="25"/>
      <c r="R1137" s="25"/>
      <c r="S1137" s="25"/>
      <c r="T1137" s="25"/>
      <c r="U1137" s="117"/>
    </row>
    <row r="1138" spans="1:21" ht="15">
      <c r="A1138" s="116" t="s">
        <v>644</v>
      </c>
      <c r="B1138" s="70" t="s">
        <v>6000</v>
      </c>
      <c r="C1138" s="71" t="s">
        <v>6774</v>
      </c>
      <c r="D1138" s="71" t="s">
        <v>6829</v>
      </c>
      <c r="E1138" s="71" t="s">
        <v>6770</v>
      </c>
      <c r="F1138" s="71" t="s">
        <v>6714</v>
      </c>
      <c r="G1138" s="73" t="s">
        <v>6703</v>
      </c>
      <c r="H1138" s="74" t="s">
        <v>2481</v>
      </c>
      <c r="I1138" s="37">
        <v>7433</v>
      </c>
      <c r="J1138" s="38">
        <v>1230</v>
      </c>
      <c r="K1138" s="49">
        <v>4</v>
      </c>
      <c r="L1138" s="88">
        <v>4142.57</v>
      </c>
      <c r="M1138" s="43">
        <f t="shared" si="114"/>
        <v>5.3814070000000002E-4</v>
      </c>
      <c r="N1138" s="43">
        <f t="shared" si="115"/>
        <v>1.5978309999999999E-4</v>
      </c>
      <c r="O1138" s="76">
        <f t="shared" si="116"/>
        <v>3.3627E-6</v>
      </c>
      <c r="P1138" s="22">
        <f t="shared" si="113"/>
        <v>454</v>
      </c>
      <c r="Q1138" s="25"/>
      <c r="R1138" s="25"/>
      <c r="S1138" s="25"/>
      <c r="T1138" s="25"/>
      <c r="U1138" s="117"/>
    </row>
    <row r="1139" spans="1:21" ht="15">
      <c r="A1139" s="116" t="s">
        <v>645</v>
      </c>
      <c r="B1139" s="70" t="s">
        <v>6001</v>
      </c>
      <c r="C1139" s="71" t="s">
        <v>6774</v>
      </c>
      <c r="D1139" s="71" t="s">
        <v>6829</v>
      </c>
      <c r="E1139" s="71" t="s">
        <v>6772</v>
      </c>
      <c r="F1139" s="71" t="s">
        <v>6714</v>
      </c>
      <c r="G1139" s="73" t="s">
        <v>6703</v>
      </c>
      <c r="H1139" s="74" t="s">
        <v>2482</v>
      </c>
      <c r="I1139" s="37">
        <v>11752</v>
      </c>
      <c r="J1139" s="38">
        <v>2130</v>
      </c>
      <c r="K1139" s="49">
        <v>47</v>
      </c>
      <c r="L1139" s="88">
        <v>2397.4499999999998</v>
      </c>
      <c r="M1139" s="43">
        <f t="shared" si="114"/>
        <v>3.9993192000000004E-3</v>
      </c>
      <c r="N1139" s="43">
        <f t="shared" si="115"/>
        <v>3.5531709999999999E-3</v>
      </c>
      <c r="O1139" s="76">
        <f t="shared" si="116"/>
        <v>7.4778300000000002E-5</v>
      </c>
      <c r="P1139" s="22">
        <f t="shared" si="113"/>
        <v>10110</v>
      </c>
      <c r="Q1139" s="25"/>
      <c r="R1139" s="25"/>
      <c r="S1139" s="25"/>
      <c r="T1139" s="25"/>
      <c r="U1139" s="117"/>
    </row>
    <row r="1140" spans="1:21" ht="15">
      <c r="A1140" s="116" t="s">
        <v>646</v>
      </c>
      <c r="B1140" s="70" t="s">
        <v>6002</v>
      </c>
      <c r="C1140" s="71" t="s">
        <v>6774</v>
      </c>
      <c r="D1140" s="71" t="s">
        <v>6829</v>
      </c>
      <c r="E1140" s="71" t="s">
        <v>6774</v>
      </c>
      <c r="F1140" s="71" t="s">
        <v>6714</v>
      </c>
      <c r="G1140" s="73" t="s">
        <v>6703</v>
      </c>
      <c r="H1140" s="74" t="s">
        <v>2483</v>
      </c>
      <c r="I1140" s="37">
        <v>7417</v>
      </c>
      <c r="J1140" s="38">
        <v>1268</v>
      </c>
      <c r="K1140" s="49">
        <v>47</v>
      </c>
      <c r="L1140" s="88">
        <v>803.73</v>
      </c>
      <c r="M1140" s="43">
        <f t="shared" si="114"/>
        <v>6.3367937999999997E-3</v>
      </c>
      <c r="N1140" s="43">
        <f t="shared" si="115"/>
        <v>9.9972060999999994E-3</v>
      </c>
      <c r="O1140" s="76">
        <f t="shared" si="116"/>
        <v>2.1039640000000001E-4</v>
      </c>
      <c r="P1140" s="22">
        <f t="shared" si="113"/>
        <v>28445</v>
      </c>
      <c r="Q1140" s="25"/>
      <c r="R1140" s="25"/>
      <c r="S1140" s="25"/>
      <c r="T1140" s="25"/>
      <c r="U1140" s="117"/>
    </row>
    <row r="1141" spans="1:21" ht="15">
      <c r="A1141" s="116" t="s">
        <v>647</v>
      </c>
      <c r="B1141" s="70" t="s">
        <v>6003</v>
      </c>
      <c r="C1141" s="71" t="s">
        <v>6774</v>
      </c>
      <c r="D1141" s="71" t="s">
        <v>6829</v>
      </c>
      <c r="E1141" s="71" t="s">
        <v>6806</v>
      </c>
      <c r="F1141" s="71">
        <v>3</v>
      </c>
      <c r="G1141" s="73" t="s">
        <v>6704</v>
      </c>
      <c r="H1141" s="74" t="s">
        <v>2484</v>
      </c>
      <c r="I1141" s="37">
        <v>5671</v>
      </c>
      <c r="J1141" s="38">
        <v>789</v>
      </c>
      <c r="K1141" s="49">
        <v>55</v>
      </c>
      <c r="L1141" s="88">
        <v>1079.19</v>
      </c>
      <c r="M1141" s="43">
        <f t="shared" si="114"/>
        <v>9.6984658000000001E-3</v>
      </c>
      <c r="N1141" s="43">
        <f t="shared" si="115"/>
        <v>7.0905860000000003E-3</v>
      </c>
      <c r="O1141" s="76">
        <f t="shared" si="116"/>
        <v>1.4922509999999999E-4</v>
      </c>
      <c r="P1141" s="22">
        <f t="shared" si="113"/>
        <v>20175</v>
      </c>
      <c r="Q1141" s="25"/>
      <c r="R1141" s="25"/>
      <c r="S1141" s="25"/>
      <c r="T1141" s="25"/>
      <c r="U1141" s="117"/>
    </row>
    <row r="1142" spans="1:21" ht="15">
      <c r="A1142" s="116" t="s">
        <v>648</v>
      </c>
      <c r="B1142" s="70" t="s">
        <v>6004</v>
      </c>
      <c r="C1142" s="71" t="s">
        <v>6774</v>
      </c>
      <c r="D1142" s="71" t="s">
        <v>6837</v>
      </c>
      <c r="E1142" s="71" t="s">
        <v>6711</v>
      </c>
      <c r="F1142" s="71" t="s">
        <v>6712</v>
      </c>
      <c r="G1142" s="73" t="s">
        <v>6702</v>
      </c>
      <c r="H1142" s="74" t="s">
        <v>2485</v>
      </c>
      <c r="I1142" s="37">
        <v>22279</v>
      </c>
      <c r="J1142" s="38">
        <v>3181</v>
      </c>
      <c r="K1142" s="49">
        <v>50</v>
      </c>
      <c r="L1142" s="88">
        <v>1648.1</v>
      </c>
      <c r="M1142" s="43">
        <f t="shared" si="114"/>
        <v>2.2442658999999999E-3</v>
      </c>
      <c r="N1142" s="43">
        <f t="shared" si="115"/>
        <v>4.3316604999999999E-3</v>
      </c>
      <c r="O1142" s="76">
        <f t="shared" si="116"/>
        <v>9.1162000000000006E-5</v>
      </c>
      <c r="P1142" s="22">
        <f t="shared" si="113"/>
        <v>12325</v>
      </c>
      <c r="Q1142" s="25"/>
      <c r="R1142" s="25"/>
      <c r="S1142" s="25"/>
      <c r="T1142" s="25"/>
      <c r="U1142" s="117"/>
    </row>
    <row r="1143" spans="1:21" ht="15">
      <c r="A1143" s="116" t="s">
        <v>649</v>
      </c>
      <c r="B1143" s="70" t="s">
        <v>6005</v>
      </c>
      <c r="C1143" s="71" t="s">
        <v>6774</v>
      </c>
      <c r="D1143" s="71" t="s">
        <v>6837</v>
      </c>
      <c r="E1143" s="71" t="s">
        <v>6710</v>
      </c>
      <c r="F1143" s="71" t="s">
        <v>6712</v>
      </c>
      <c r="G1143" s="73" t="s">
        <v>6702</v>
      </c>
      <c r="H1143" s="74" t="s">
        <v>2486</v>
      </c>
      <c r="I1143" s="37">
        <v>4472</v>
      </c>
      <c r="J1143" s="38">
        <v>755</v>
      </c>
      <c r="K1143" s="49">
        <v>69</v>
      </c>
      <c r="L1143" s="88">
        <v>1247.6300000000001</v>
      </c>
      <c r="M1143" s="43">
        <f t="shared" si="114"/>
        <v>1.54293381E-2</v>
      </c>
      <c r="N1143" s="43">
        <f t="shared" si="115"/>
        <v>9.3370232000000008E-3</v>
      </c>
      <c r="O1143" s="76">
        <f t="shared" si="116"/>
        <v>1.9650249999999999E-4</v>
      </c>
      <c r="P1143" s="22">
        <f t="shared" si="113"/>
        <v>26567</v>
      </c>
      <c r="Q1143" s="25"/>
      <c r="R1143" s="25"/>
      <c r="S1143" s="25"/>
      <c r="T1143" s="25"/>
      <c r="U1143" s="117"/>
    </row>
    <row r="1144" spans="1:21" ht="15">
      <c r="A1144" s="116" t="s">
        <v>650</v>
      </c>
      <c r="B1144" s="70" t="s">
        <v>6006</v>
      </c>
      <c r="C1144" s="71" t="s">
        <v>6774</v>
      </c>
      <c r="D1144" s="71" t="s">
        <v>6837</v>
      </c>
      <c r="E1144" s="71" t="s">
        <v>6715</v>
      </c>
      <c r="F1144" s="71" t="s">
        <v>6714</v>
      </c>
      <c r="G1144" s="73" t="s">
        <v>6703</v>
      </c>
      <c r="H1144" s="74" t="s">
        <v>2487</v>
      </c>
      <c r="I1144" s="37">
        <v>8032</v>
      </c>
      <c r="J1144" s="38">
        <v>1411</v>
      </c>
      <c r="K1144" s="49">
        <v>25</v>
      </c>
      <c r="L1144" s="88">
        <v>837.31</v>
      </c>
      <c r="M1144" s="43">
        <f t="shared" si="114"/>
        <v>3.1125497999999999E-3</v>
      </c>
      <c r="N1144" s="43">
        <f t="shared" si="115"/>
        <v>5.2451395E-3</v>
      </c>
      <c r="O1144" s="76">
        <f t="shared" si="116"/>
        <v>1.103867E-4</v>
      </c>
      <c r="P1144" s="22">
        <f t="shared" si="113"/>
        <v>14924</v>
      </c>
      <c r="Q1144" s="25"/>
      <c r="R1144" s="25"/>
      <c r="S1144" s="25"/>
      <c r="T1144" s="25"/>
      <c r="U1144" s="117"/>
    </row>
    <row r="1145" spans="1:21" ht="15">
      <c r="A1145" s="116" t="s">
        <v>651</v>
      </c>
      <c r="B1145" s="70" t="s">
        <v>6007</v>
      </c>
      <c r="C1145" s="71" t="s">
        <v>6774</v>
      </c>
      <c r="D1145" s="71" t="s">
        <v>6837</v>
      </c>
      <c r="E1145" s="71" t="s">
        <v>6717</v>
      </c>
      <c r="F1145" s="71" t="s">
        <v>6714</v>
      </c>
      <c r="G1145" s="73" t="s">
        <v>6703</v>
      </c>
      <c r="H1145" s="74" t="s">
        <v>2488</v>
      </c>
      <c r="I1145" s="37">
        <v>7750</v>
      </c>
      <c r="J1145" s="38">
        <v>1216</v>
      </c>
      <c r="K1145" s="49">
        <v>19</v>
      </c>
      <c r="L1145" s="88">
        <v>695.92</v>
      </c>
      <c r="M1145" s="43">
        <f t="shared" si="114"/>
        <v>2.4516129E-3</v>
      </c>
      <c r="N1145" s="43">
        <f t="shared" si="115"/>
        <v>4.2837700000000001E-3</v>
      </c>
      <c r="O1145" s="76">
        <f t="shared" si="116"/>
        <v>9.0154200000000005E-5</v>
      </c>
      <c r="P1145" s="22">
        <f t="shared" si="113"/>
        <v>12188</v>
      </c>
      <c r="Q1145" s="25"/>
      <c r="R1145" s="25"/>
      <c r="S1145" s="25"/>
      <c r="T1145" s="25"/>
      <c r="U1145" s="117"/>
    </row>
    <row r="1146" spans="1:21" ht="15">
      <c r="A1146" s="116" t="s">
        <v>652</v>
      </c>
      <c r="B1146" s="70" t="s">
        <v>6008</v>
      </c>
      <c r="C1146" s="71" t="s">
        <v>6774</v>
      </c>
      <c r="D1146" s="71" t="s">
        <v>6837</v>
      </c>
      <c r="E1146" s="71" t="s">
        <v>6719</v>
      </c>
      <c r="F1146" s="71" t="s">
        <v>6714</v>
      </c>
      <c r="G1146" s="73" t="s">
        <v>6703</v>
      </c>
      <c r="H1146" s="74" t="s">
        <v>2489</v>
      </c>
      <c r="I1146" s="37">
        <v>3737</v>
      </c>
      <c r="J1146" s="38">
        <v>582</v>
      </c>
      <c r="K1146" s="49">
        <v>31</v>
      </c>
      <c r="L1146" s="88">
        <v>858.93</v>
      </c>
      <c r="M1146" s="43">
        <f t="shared" si="114"/>
        <v>8.2954241000000005E-3</v>
      </c>
      <c r="N1146" s="43">
        <f t="shared" si="115"/>
        <v>5.6208734000000003E-3</v>
      </c>
      <c r="O1146" s="76">
        <f t="shared" si="116"/>
        <v>1.182942E-4</v>
      </c>
      <c r="P1146" s="22">
        <f t="shared" si="113"/>
        <v>15993</v>
      </c>
      <c r="Q1146" s="25"/>
      <c r="R1146" s="25"/>
      <c r="S1146" s="25"/>
      <c r="T1146" s="25"/>
      <c r="U1146" s="117"/>
    </row>
    <row r="1147" spans="1:21" ht="15">
      <c r="A1147" s="116" t="s">
        <v>653</v>
      </c>
      <c r="B1147" s="70" t="s">
        <v>6009</v>
      </c>
      <c r="C1147" s="71" t="s">
        <v>6774</v>
      </c>
      <c r="D1147" s="71" t="s">
        <v>6837</v>
      </c>
      <c r="E1147" s="71" t="s">
        <v>6721</v>
      </c>
      <c r="F1147" s="71" t="s">
        <v>6714</v>
      </c>
      <c r="G1147" s="73" t="s">
        <v>6703</v>
      </c>
      <c r="H1147" s="74" t="s">
        <v>2490</v>
      </c>
      <c r="I1147" s="37">
        <v>2632</v>
      </c>
      <c r="J1147" s="38">
        <v>383</v>
      </c>
      <c r="K1147" s="49">
        <v>15</v>
      </c>
      <c r="L1147" s="88">
        <v>1378.72</v>
      </c>
      <c r="M1147" s="43">
        <f t="shared" si="114"/>
        <v>5.6990881000000002E-3</v>
      </c>
      <c r="N1147" s="43">
        <f t="shared" si="115"/>
        <v>1.5831718E-3</v>
      </c>
      <c r="O1147" s="76">
        <f t="shared" si="116"/>
        <v>3.3318600000000003E-5</v>
      </c>
      <c r="P1147" s="22">
        <f t="shared" si="113"/>
        <v>4504</v>
      </c>
      <c r="Q1147" s="25"/>
      <c r="R1147" s="25"/>
      <c r="S1147" s="25"/>
      <c r="T1147" s="25"/>
      <c r="U1147" s="117"/>
    </row>
    <row r="1148" spans="1:21" ht="15">
      <c r="A1148" s="116" t="s">
        <v>654</v>
      </c>
      <c r="B1148" s="70" t="s">
        <v>6010</v>
      </c>
      <c r="C1148" s="71" t="s">
        <v>6774</v>
      </c>
      <c r="D1148" s="71" t="s">
        <v>6837</v>
      </c>
      <c r="E1148" s="71" t="s">
        <v>6728</v>
      </c>
      <c r="F1148" s="71" t="s">
        <v>6714</v>
      </c>
      <c r="G1148" s="73" t="s">
        <v>6703</v>
      </c>
      <c r="H1148" s="74" t="s">
        <v>2491</v>
      </c>
      <c r="I1148" s="37">
        <v>6413</v>
      </c>
      <c r="J1148" s="38">
        <v>1021</v>
      </c>
      <c r="K1148" s="49">
        <v>8</v>
      </c>
      <c r="L1148" s="88">
        <v>1023.29</v>
      </c>
      <c r="M1148" s="43">
        <f t="shared" si="114"/>
        <v>1.247466E-3</v>
      </c>
      <c r="N1148" s="43">
        <f t="shared" si="115"/>
        <v>1.2446743E-3</v>
      </c>
      <c r="O1148" s="76">
        <f t="shared" si="116"/>
        <v>2.6194799999999999E-5</v>
      </c>
      <c r="P1148" s="22">
        <f t="shared" si="113"/>
        <v>3541</v>
      </c>
      <c r="Q1148" s="25"/>
      <c r="R1148" s="25"/>
      <c r="S1148" s="25"/>
      <c r="T1148" s="25"/>
      <c r="U1148" s="117"/>
    </row>
    <row r="1149" spans="1:21" ht="15">
      <c r="A1149" s="116" t="s">
        <v>655</v>
      </c>
      <c r="B1149" s="70" t="s">
        <v>6011</v>
      </c>
      <c r="C1149" s="71" t="s">
        <v>6774</v>
      </c>
      <c r="D1149" s="71" t="s">
        <v>6837</v>
      </c>
      <c r="E1149" s="71" t="s">
        <v>6752</v>
      </c>
      <c r="F1149" s="71" t="s">
        <v>6714</v>
      </c>
      <c r="G1149" s="73" t="s">
        <v>6703</v>
      </c>
      <c r="H1149" s="74" t="s">
        <v>2492</v>
      </c>
      <c r="I1149" s="37">
        <v>4677</v>
      </c>
      <c r="J1149" s="38">
        <v>679</v>
      </c>
      <c r="K1149" s="49">
        <v>26</v>
      </c>
      <c r="L1149" s="88">
        <v>997.21</v>
      </c>
      <c r="M1149" s="43">
        <f t="shared" si="114"/>
        <v>5.5591190000000004E-3</v>
      </c>
      <c r="N1149" s="43">
        <f t="shared" si="115"/>
        <v>3.7852024999999998E-3</v>
      </c>
      <c r="O1149" s="76">
        <f t="shared" si="116"/>
        <v>7.9661500000000003E-5</v>
      </c>
      <c r="P1149" s="22">
        <f t="shared" si="113"/>
        <v>10770</v>
      </c>
      <c r="Q1149" s="25"/>
      <c r="R1149" s="25"/>
      <c r="S1149" s="25"/>
      <c r="T1149" s="25"/>
      <c r="U1149" s="117"/>
    </row>
    <row r="1150" spans="1:21" ht="15">
      <c r="A1150" s="116" t="s">
        <v>656</v>
      </c>
      <c r="B1150" s="70" t="s">
        <v>6012</v>
      </c>
      <c r="C1150" s="71" t="s">
        <v>6774</v>
      </c>
      <c r="D1150" s="71" t="s">
        <v>6837</v>
      </c>
      <c r="E1150" s="71" t="s">
        <v>6754</v>
      </c>
      <c r="F1150" s="71" t="s">
        <v>6714</v>
      </c>
      <c r="G1150" s="73" t="s">
        <v>6703</v>
      </c>
      <c r="H1150" s="74" t="s">
        <v>2485</v>
      </c>
      <c r="I1150" s="37">
        <v>7784</v>
      </c>
      <c r="J1150" s="38">
        <v>1334</v>
      </c>
      <c r="K1150" s="49">
        <v>21</v>
      </c>
      <c r="L1150" s="88">
        <v>1132</v>
      </c>
      <c r="M1150" s="43">
        <f t="shared" si="114"/>
        <v>2.6978417000000001E-3</v>
      </c>
      <c r="N1150" s="43">
        <f t="shared" si="115"/>
        <v>3.1792586000000001E-3</v>
      </c>
      <c r="O1150" s="76">
        <f t="shared" si="116"/>
        <v>6.6909099999999999E-5</v>
      </c>
      <c r="P1150" s="22">
        <f t="shared" si="113"/>
        <v>9046</v>
      </c>
      <c r="Q1150" s="25"/>
      <c r="R1150" s="25"/>
      <c r="S1150" s="25"/>
      <c r="T1150" s="25"/>
      <c r="U1150" s="117"/>
    </row>
    <row r="1151" spans="1:21" ht="15">
      <c r="A1151" s="116" t="s">
        <v>657</v>
      </c>
      <c r="B1151" s="70" t="s">
        <v>6013</v>
      </c>
      <c r="C1151" s="71" t="s">
        <v>6774</v>
      </c>
      <c r="D1151" s="71" t="s">
        <v>6837</v>
      </c>
      <c r="E1151" s="71" t="s">
        <v>6767</v>
      </c>
      <c r="F1151" s="71" t="s">
        <v>6714</v>
      </c>
      <c r="G1151" s="73" t="s">
        <v>6703</v>
      </c>
      <c r="H1151" s="74" t="s">
        <v>2486</v>
      </c>
      <c r="I1151" s="37">
        <v>8528</v>
      </c>
      <c r="J1151" s="38">
        <v>1348</v>
      </c>
      <c r="K1151" s="49">
        <v>76</v>
      </c>
      <c r="L1151" s="88">
        <v>1130.1600000000001</v>
      </c>
      <c r="M1151" s="43">
        <f t="shared" si="114"/>
        <v>8.9118197999999999E-3</v>
      </c>
      <c r="N1151" s="43">
        <f t="shared" si="115"/>
        <v>1.0629586099999999E-2</v>
      </c>
      <c r="O1151" s="76">
        <f t="shared" si="116"/>
        <v>2.237052E-4</v>
      </c>
      <c r="P1151" s="22">
        <f t="shared" si="113"/>
        <v>30244</v>
      </c>
      <c r="Q1151" s="25"/>
      <c r="R1151" s="25"/>
      <c r="S1151" s="25"/>
      <c r="T1151" s="25"/>
      <c r="U1151" s="117"/>
    </row>
    <row r="1152" spans="1:21" ht="15">
      <c r="A1152" s="116" t="s">
        <v>658</v>
      </c>
      <c r="B1152" s="70" t="s">
        <v>6014</v>
      </c>
      <c r="C1152" s="71" t="s">
        <v>6774</v>
      </c>
      <c r="D1152" s="71" t="s">
        <v>6837</v>
      </c>
      <c r="E1152" s="71" t="s">
        <v>6769</v>
      </c>
      <c r="F1152" s="71" t="s">
        <v>6714</v>
      </c>
      <c r="G1152" s="73" t="s">
        <v>6703</v>
      </c>
      <c r="H1152" s="74" t="s">
        <v>2493</v>
      </c>
      <c r="I1152" s="37">
        <v>5889</v>
      </c>
      <c r="J1152" s="38">
        <v>898</v>
      </c>
      <c r="K1152" s="49">
        <v>54</v>
      </c>
      <c r="L1152" s="88">
        <v>970.56</v>
      </c>
      <c r="M1152" s="43">
        <f t="shared" si="114"/>
        <v>9.1696382999999996E-3</v>
      </c>
      <c r="N1152" s="43">
        <f t="shared" si="115"/>
        <v>8.4841072999999999E-3</v>
      </c>
      <c r="O1152" s="76">
        <f t="shared" si="116"/>
        <v>1.7855249999999999E-4</v>
      </c>
      <c r="P1152" s="22">
        <f t="shared" si="113"/>
        <v>24140</v>
      </c>
      <c r="Q1152" s="25"/>
      <c r="R1152" s="25"/>
      <c r="S1152" s="25"/>
      <c r="T1152" s="25"/>
      <c r="U1152" s="117"/>
    </row>
    <row r="1153" spans="1:21" ht="15">
      <c r="A1153" s="116" t="s">
        <v>659</v>
      </c>
      <c r="B1153" s="70" t="s">
        <v>6015</v>
      </c>
      <c r="C1153" s="71" t="s">
        <v>6774</v>
      </c>
      <c r="D1153" s="71" t="s">
        <v>6837</v>
      </c>
      <c r="E1153" s="71" t="s">
        <v>6770</v>
      </c>
      <c r="F1153" s="71" t="s">
        <v>6714</v>
      </c>
      <c r="G1153" s="73" t="s">
        <v>6703</v>
      </c>
      <c r="H1153" s="74" t="s">
        <v>2494</v>
      </c>
      <c r="I1153" s="37">
        <v>5710</v>
      </c>
      <c r="J1153" s="38">
        <v>955</v>
      </c>
      <c r="K1153" s="49">
        <v>14</v>
      </c>
      <c r="L1153" s="88">
        <v>1419.76</v>
      </c>
      <c r="M1153" s="43">
        <f t="shared" si="114"/>
        <v>2.4518387999999999E-3</v>
      </c>
      <c r="N1153" s="43">
        <f t="shared" si="115"/>
        <v>1.6492265999999999E-3</v>
      </c>
      <c r="O1153" s="76">
        <f t="shared" si="116"/>
        <v>3.4708800000000002E-5</v>
      </c>
      <c r="P1153" s="22">
        <f t="shared" si="113"/>
        <v>4692</v>
      </c>
      <c r="Q1153" s="25"/>
      <c r="R1153" s="25"/>
      <c r="S1153" s="25"/>
      <c r="T1153" s="25"/>
      <c r="U1153" s="117"/>
    </row>
    <row r="1154" spans="1:21" ht="15">
      <c r="A1154" s="116" t="s">
        <v>660</v>
      </c>
      <c r="B1154" s="70" t="s">
        <v>6016</v>
      </c>
      <c r="C1154" s="71" t="s">
        <v>6774</v>
      </c>
      <c r="D1154" s="71" t="s">
        <v>6844</v>
      </c>
      <c r="E1154" s="71" t="s">
        <v>6711</v>
      </c>
      <c r="F1154" s="71" t="s">
        <v>6712</v>
      </c>
      <c r="G1154" s="73" t="s">
        <v>6702</v>
      </c>
      <c r="H1154" s="74" t="s">
        <v>2495</v>
      </c>
      <c r="I1154" s="37">
        <v>22731</v>
      </c>
      <c r="J1154" s="38">
        <v>2900</v>
      </c>
      <c r="K1154" s="44">
        <v>33</v>
      </c>
      <c r="L1154" s="88">
        <v>1702.62</v>
      </c>
      <c r="M1154" s="43">
        <f t="shared" si="114"/>
        <v>1.4517619000000001E-3</v>
      </c>
      <c r="N1154" s="43">
        <f t="shared" si="115"/>
        <v>2.4727241E-3</v>
      </c>
      <c r="O1154" s="76">
        <f t="shared" si="116"/>
        <v>5.2039700000000003E-5</v>
      </c>
      <c r="P1154" s="22">
        <f t="shared" si="113"/>
        <v>7035</v>
      </c>
      <c r="Q1154" s="25"/>
      <c r="R1154" s="25"/>
      <c r="S1154" s="25"/>
      <c r="T1154" s="25"/>
      <c r="U1154" s="117"/>
    </row>
    <row r="1155" spans="1:21" ht="15">
      <c r="A1155" s="116" t="s">
        <v>661</v>
      </c>
      <c r="B1155" s="70" t="s">
        <v>6017</v>
      </c>
      <c r="C1155" s="71" t="s">
        <v>6774</v>
      </c>
      <c r="D1155" s="71" t="s">
        <v>6844</v>
      </c>
      <c r="E1155" s="71" t="s">
        <v>6710</v>
      </c>
      <c r="F1155" s="71" t="s">
        <v>6712</v>
      </c>
      <c r="G1155" s="73" t="s">
        <v>6702</v>
      </c>
      <c r="H1155" s="74" t="s">
        <v>2496</v>
      </c>
      <c r="I1155" s="37">
        <v>60866</v>
      </c>
      <c r="J1155" s="38">
        <v>7611</v>
      </c>
      <c r="K1155" s="44">
        <v>103</v>
      </c>
      <c r="L1155" s="88">
        <v>1986.47</v>
      </c>
      <c r="M1155" s="43">
        <f t="shared" si="114"/>
        <v>1.6922419E-3</v>
      </c>
      <c r="N1155" s="43">
        <f t="shared" si="115"/>
        <v>6.4836887000000003E-3</v>
      </c>
      <c r="O1155" s="76">
        <f t="shared" si="116"/>
        <v>1.364526E-4</v>
      </c>
      <c r="P1155" s="22">
        <f t="shared" si="113"/>
        <v>18448</v>
      </c>
      <c r="Q1155" s="25"/>
      <c r="R1155" s="25"/>
      <c r="S1155" s="25"/>
      <c r="T1155" s="25"/>
      <c r="U1155" s="117"/>
    </row>
    <row r="1156" spans="1:21" ht="15">
      <c r="A1156" s="116" t="s">
        <v>662</v>
      </c>
      <c r="B1156" s="70" t="s">
        <v>6018</v>
      </c>
      <c r="C1156" s="71" t="s">
        <v>6774</v>
      </c>
      <c r="D1156" s="71" t="s">
        <v>6844</v>
      </c>
      <c r="E1156" s="71" t="s">
        <v>6715</v>
      </c>
      <c r="F1156" s="71">
        <v>3</v>
      </c>
      <c r="G1156" s="73" t="s">
        <v>6704</v>
      </c>
      <c r="H1156" s="74" t="s">
        <v>2497</v>
      </c>
      <c r="I1156" s="37">
        <v>25744</v>
      </c>
      <c r="J1156" s="38">
        <v>3492</v>
      </c>
      <c r="K1156" s="44">
        <v>32</v>
      </c>
      <c r="L1156" s="88">
        <v>2352.6</v>
      </c>
      <c r="M1156" s="43">
        <f t="shared" si="114"/>
        <v>1.2430080000000001E-3</v>
      </c>
      <c r="N1156" s="43">
        <f t="shared" si="115"/>
        <v>1.8450157E-3</v>
      </c>
      <c r="O1156" s="76">
        <f t="shared" si="116"/>
        <v>3.8829299999999998E-5</v>
      </c>
      <c r="P1156" s="22">
        <f t="shared" si="113"/>
        <v>5249</v>
      </c>
      <c r="Q1156" s="25"/>
      <c r="R1156" s="25"/>
      <c r="S1156" s="25"/>
      <c r="T1156" s="25"/>
      <c r="U1156" s="117"/>
    </row>
    <row r="1157" spans="1:21" ht="15">
      <c r="A1157" s="116" t="s">
        <v>663</v>
      </c>
      <c r="B1157" s="70" t="s">
        <v>6019</v>
      </c>
      <c r="C1157" s="71" t="s">
        <v>6774</v>
      </c>
      <c r="D1157" s="71" t="s">
        <v>6844</v>
      </c>
      <c r="E1157" s="71" t="s">
        <v>6717</v>
      </c>
      <c r="F1157" s="71" t="s">
        <v>6714</v>
      </c>
      <c r="G1157" s="73" t="s">
        <v>6703</v>
      </c>
      <c r="H1157" s="74" t="s">
        <v>2207</v>
      </c>
      <c r="I1157" s="37">
        <v>17646</v>
      </c>
      <c r="J1157" s="38">
        <v>2929</v>
      </c>
      <c r="K1157" s="44">
        <v>3</v>
      </c>
      <c r="L1157" s="88">
        <v>3681.44</v>
      </c>
      <c r="M1157" s="43">
        <f t="shared" si="114"/>
        <v>1.7001019999999999E-4</v>
      </c>
      <c r="N1157" s="43">
        <f t="shared" si="115"/>
        <v>1.3526219999999999E-4</v>
      </c>
      <c r="O1157" s="76">
        <f t="shared" si="116"/>
        <v>2.8466E-6</v>
      </c>
      <c r="P1157" s="22">
        <f t="shared" ref="P1157:P1220" si="117">ROUNDDOWN(135200000*O1157,0)</f>
        <v>384</v>
      </c>
      <c r="Q1157" s="25"/>
      <c r="R1157" s="25"/>
      <c r="S1157" s="25"/>
      <c r="T1157" s="25"/>
      <c r="U1157" s="117"/>
    </row>
    <row r="1158" spans="1:21" ht="15">
      <c r="A1158" s="116" t="s">
        <v>664</v>
      </c>
      <c r="B1158" s="70" t="s">
        <v>6020</v>
      </c>
      <c r="C1158" s="71" t="s">
        <v>6774</v>
      </c>
      <c r="D1158" s="71" t="s">
        <v>6844</v>
      </c>
      <c r="E1158" s="71" t="s">
        <v>6719</v>
      </c>
      <c r="F1158" s="71" t="s">
        <v>6714</v>
      </c>
      <c r="G1158" s="73" t="s">
        <v>6703</v>
      </c>
      <c r="H1158" s="74" t="s">
        <v>2498</v>
      </c>
      <c r="I1158" s="37">
        <v>13103</v>
      </c>
      <c r="J1158" s="38">
        <v>2288</v>
      </c>
      <c r="K1158" s="44">
        <v>13</v>
      </c>
      <c r="L1158" s="88">
        <v>4923.92</v>
      </c>
      <c r="M1158" s="43">
        <f t="shared" si="114"/>
        <v>9.9213920000000002E-4</v>
      </c>
      <c r="N1158" s="43">
        <f t="shared" si="115"/>
        <v>4.610177E-4</v>
      </c>
      <c r="O1158" s="76">
        <f t="shared" si="116"/>
        <v>9.7023000000000003E-6</v>
      </c>
      <c r="P1158" s="22">
        <f t="shared" si="117"/>
        <v>1311</v>
      </c>
      <c r="Q1158" s="25"/>
      <c r="R1158" s="25"/>
      <c r="S1158" s="25"/>
      <c r="T1158" s="25"/>
      <c r="U1158" s="117"/>
    </row>
    <row r="1159" spans="1:21" ht="15">
      <c r="A1159" s="116" t="s">
        <v>665</v>
      </c>
      <c r="B1159" s="70" t="s">
        <v>6021</v>
      </c>
      <c r="C1159" s="71" t="s">
        <v>6774</v>
      </c>
      <c r="D1159" s="71" t="s">
        <v>6844</v>
      </c>
      <c r="E1159" s="71" t="s">
        <v>6721</v>
      </c>
      <c r="F1159" s="71" t="s">
        <v>6714</v>
      </c>
      <c r="G1159" s="73" t="s">
        <v>6703</v>
      </c>
      <c r="H1159" s="74" t="s">
        <v>2499</v>
      </c>
      <c r="I1159" s="37">
        <v>21555</v>
      </c>
      <c r="J1159" s="38">
        <v>3215</v>
      </c>
      <c r="K1159" s="44">
        <v>8</v>
      </c>
      <c r="L1159" s="88">
        <v>2839.48</v>
      </c>
      <c r="M1159" s="43">
        <f t="shared" si="114"/>
        <v>3.711435E-4</v>
      </c>
      <c r="N1159" s="43">
        <f t="shared" si="115"/>
        <v>4.2022700000000001E-4</v>
      </c>
      <c r="O1159" s="76">
        <f t="shared" si="116"/>
        <v>8.8437999999999999E-6</v>
      </c>
      <c r="P1159" s="22">
        <f t="shared" si="117"/>
        <v>1195</v>
      </c>
      <c r="Q1159" s="25"/>
      <c r="R1159" s="25"/>
      <c r="S1159" s="25"/>
      <c r="T1159" s="25"/>
      <c r="U1159" s="117"/>
    </row>
    <row r="1160" spans="1:21" ht="15">
      <c r="A1160" s="116" t="s">
        <v>666</v>
      </c>
      <c r="B1160" s="70" t="s">
        <v>6022</v>
      </c>
      <c r="C1160" s="71" t="s">
        <v>6774</v>
      </c>
      <c r="D1160" s="71" t="s">
        <v>6853</v>
      </c>
      <c r="E1160" s="71" t="s">
        <v>6711</v>
      </c>
      <c r="F1160" s="71" t="s">
        <v>6712</v>
      </c>
      <c r="G1160" s="78" t="s">
        <v>6702</v>
      </c>
      <c r="H1160" s="80" t="s">
        <v>2500</v>
      </c>
      <c r="I1160" s="37">
        <v>17289</v>
      </c>
      <c r="J1160" s="38">
        <v>2546</v>
      </c>
      <c r="K1160" s="44">
        <v>244</v>
      </c>
      <c r="L1160" s="88">
        <v>1472.43</v>
      </c>
      <c r="M1160" s="43">
        <f t="shared" si="114"/>
        <v>1.4113019799999999E-2</v>
      </c>
      <c r="N1160" s="43">
        <f t="shared" si="115"/>
        <v>2.4403026500000001E-2</v>
      </c>
      <c r="O1160" s="76">
        <f t="shared" si="116"/>
        <v>5.1357449999999999E-4</v>
      </c>
      <c r="P1160" s="22">
        <f t="shared" si="117"/>
        <v>69435</v>
      </c>
      <c r="Q1160" s="25"/>
      <c r="R1160" s="25"/>
      <c r="S1160" s="25"/>
      <c r="T1160" s="25"/>
      <c r="U1160" s="117"/>
    </row>
    <row r="1161" spans="1:21" ht="15">
      <c r="A1161" s="116" t="s">
        <v>667</v>
      </c>
      <c r="B1161" s="70" t="s">
        <v>6023</v>
      </c>
      <c r="C1161" s="71" t="s">
        <v>6774</v>
      </c>
      <c r="D1161" s="71" t="s">
        <v>6853</v>
      </c>
      <c r="E1161" s="71" t="s">
        <v>6710</v>
      </c>
      <c r="F1161" s="71">
        <v>3</v>
      </c>
      <c r="G1161" s="73" t="s">
        <v>6704</v>
      </c>
      <c r="H1161" s="74" t="s">
        <v>2501</v>
      </c>
      <c r="I1161" s="37">
        <v>10239</v>
      </c>
      <c r="J1161" s="38">
        <v>1756</v>
      </c>
      <c r="K1161" s="49">
        <v>129</v>
      </c>
      <c r="L1161" s="88">
        <v>841.97</v>
      </c>
      <c r="M1161" s="43">
        <f t="shared" si="114"/>
        <v>1.2598886599999999E-2</v>
      </c>
      <c r="N1161" s="43">
        <f t="shared" si="115"/>
        <v>2.62760488E-2</v>
      </c>
      <c r="O1161" s="76">
        <f t="shared" si="116"/>
        <v>5.5299329999999999E-4</v>
      </c>
      <c r="P1161" s="22">
        <f t="shared" si="117"/>
        <v>74764</v>
      </c>
      <c r="Q1161" s="25"/>
      <c r="R1161" s="25"/>
      <c r="S1161" s="25"/>
      <c r="T1161" s="25"/>
      <c r="U1161" s="117"/>
    </row>
    <row r="1162" spans="1:21" ht="15">
      <c r="A1162" s="116" t="s">
        <v>668</v>
      </c>
      <c r="B1162" s="70" t="s">
        <v>6024</v>
      </c>
      <c r="C1162" s="71" t="s">
        <v>6774</v>
      </c>
      <c r="D1162" s="71" t="s">
        <v>6853</v>
      </c>
      <c r="E1162" s="71" t="s">
        <v>6715</v>
      </c>
      <c r="F1162" s="71" t="s">
        <v>6714</v>
      </c>
      <c r="G1162" s="73" t="s">
        <v>6703</v>
      </c>
      <c r="H1162" s="74" t="s">
        <v>2502</v>
      </c>
      <c r="I1162" s="37">
        <v>3835</v>
      </c>
      <c r="J1162" s="38">
        <v>579</v>
      </c>
      <c r="K1162" s="49">
        <v>23</v>
      </c>
      <c r="L1162" s="88">
        <v>1127.79</v>
      </c>
      <c r="M1162" s="43">
        <f t="shared" si="114"/>
        <v>5.9973924E-3</v>
      </c>
      <c r="N1162" s="43">
        <f t="shared" si="115"/>
        <v>3.0790218999999998E-3</v>
      </c>
      <c r="O1162" s="76">
        <f t="shared" si="116"/>
        <v>6.4799600000000002E-5</v>
      </c>
      <c r="P1162" s="22">
        <f t="shared" si="117"/>
        <v>8760</v>
      </c>
      <c r="Q1162" s="25"/>
      <c r="R1162" s="25"/>
      <c r="S1162" s="25"/>
      <c r="T1162" s="25"/>
      <c r="U1162" s="117"/>
    </row>
    <row r="1163" spans="1:21" ht="15">
      <c r="A1163" s="116" t="s">
        <v>669</v>
      </c>
      <c r="B1163" s="70" t="s">
        <v>6025</v>
      </c>
      <c r="C1163" s="71" t="s">
        <v>6774</v>
      </c>
      <c r="D1163" s="71" t="s">
        <v>6853</v>
      </c>
      <c r="E1163" s="71" t="s">
        <v>6717</v>
      </c>
      <c r="F1163" s="71" t="s">
        <v>6714</v>
      </c>
      <c r="G1163" s="73" t="s">
        <v>6703</v>
      </c>
      <c r="H1163" s="74" t="s">
        <v>2503</v>
      </c>
      <c r="I1163" s="37">
        <v>7167</v>
      </c>
      <c r="J1163" s="38">
        <v>1377</v>
      </c>
      <c r="K1163" s="49">
        <v>187</v>
      </c>
      <c r="L1163" s="88">
        <v>559.59</v>
      </c>
      <c r="M1163" s="43">
        <f t="shared" si="114"/>
        <v>2.6091809600000002E-2</v>
      </c>
      <c r="N1163" s="43">
        <f t="shared" si="115"/>
        <v>6.4204903199999996E-2</v>
      </c>
      <c r="O1163" s="76">
        <f t="shared" si="116"/>
        <v>1.3512260000000001E-3</v>
      </c>
      <c r="P1163" s="22">
        <f t="shared" si="117"/>
        <v>182685</v>
      </c>
      <c r="Q1163" s="25"/>
      <c r="R1163" s="25"/>
      <c r="S1163" s="25"/>
      <c r="T1163" s="25"/>
      <c r="U1163" s="117"/>
    </row>
    <row r="1164" spans="1:21" ht="15">
      <c r="A1164" s="116" t="s">
        <v>670</v>
      </c>
      <c r="B1164" s="70" t="s">
        <v>6026</v>
      </c>
      <c r="C1164" s="71" t="s">
        <v>6774</v>
      </c>
      <c r="D1164" s="71" t="s">
        <v>6853</v>
      </c>
      <c r="E1164" s="71" t="s">
        <v>6719</v>
      </c>
      <c r="F1164" s="71" t="s">
        <v>6714</v>
      </c>
      <c r="G1164" s="73" t="s">
        <v>6703</v>
      </c>
      <c r="H1164" s="74" t="s">
        <v>2504</v>
      </c>
      <c r="I1164" s="37">
        <v>3680</v>
      </c>
      <c r="J1164" s="38">
        <v>599</v>
      </c>
      <c r="K1164" s="49">
        <v>24</v>
      </c>
      <c r="L1164" s="88">
        <v>1466.42</v>
      </c>
      <c r="M1164" s="43">
        <f t="shared" si="114"/>
        <v>6.5217391E-3</v>
      </c>
      <c r="N1164" s="43">
        <f t="shared" si="115"/>
        <v>2.6639855E-3</v>
      </c>
      <c r="O1164" s="76">
        <f t="shared" si="116"/>
        <v>5.6064899999999999E-5</v>
      </c>
      <c r="P1164" s="22">
        <f t="shared" si="117"/>
        <v>7579</v>
      </c>
      <c r="Q1164" s="25"/>
      <c r="R1164" s="25"/>
      <c r="S1164" s="25"/>
      <c r="T1164" s="25"/>
      <c r="U1164" s="117"/>
    </row>
    <row r="1165" spans="1:21" ht="15">
      <c r="A1165" s="116" t="s">
        <v>671</v>
      </c>
      <c r="B1165" s="70" t="s">
        <v>6027</v>
      </c>
      <c r="C1165" s="71" t="s">
        <v>6774</v>
      </c>
      <c r="D1165" s="71" t="s">
        <v>6853</v>
      </c>
      <c r="E1165" s="71" t="s">
        <v>6721</v>
      </c>
      <c r="F1165" s="71" t="s">
        <v>6714</v>
      </c>
      <c r="G1165" s="78" t="s">
        <v>6703</v>
      </c>
      <c r="H1165" s="80" t="s">
        <v>2505</v>
      </c>
      <c r="I1165" s="37">
        <v>3506</v>
      </c>
      <c r="J1165" s="38">
        <v>589</v>
      </c>
      <c r="K1165" s="49">
        <v>15</v>
      </c>
      <c r="L1165" s="88">
        <v>743.62</v>
      </c>
      <c r="M1165" s="43">
        <f t="shared" si="114"/>
        <v>4.2783799000000004E-3</v>
      </c>
      <c r="N1165" s="43">
        <f t="shared" si="115"/>
        <v>3.3887815000000002E-3</v>
      </c>
      <c r="O1165" s="76">
        <f t="shared" si="116"/>
        <v>7.1318599999999998E-5</v>
      </c>
      <c r="P1165" s="22">
        <f t="shared" si="117"/>
        <v>9642</v>
      </c>
      <c r="Q1165" s="25"/>
      <c r="R1165" s="25"/>
      <c r="S1165" s="25"/>
      <c r="T1165" s="25"/>
      <c r="U1165" s="117"/>
    </row>
    <row r="1166" spans="1:21" ht="15">
      <c r="A1166" s="116" t="s">
        <v>672</v>
      </c>
      <c r="B1166" s="70" t="s">
        <v>6028</v>
      </c>
      <c r="C1166" s="71" t="s">
        <v>6774</v>
      </c>
      <c r="D1166" s="71" t="s">
        <v>6853</v>
      </c>
      <c r="E1166" s="71" t="s">
        <v>6728</v>
      </c>
      <c r="F1166" s="71" t="s">
        <v>6714</v>
      </c>
      <c r="G1166" s="78" t="s">
        <v>6703</v>
      </c>
      <c r="H1166" s="80" t="s">
        <v>2500</v>
      </c>
      <c r="I1166" s="37">
        <v>7298</v>
      </c>
      <c r="J1166" s="38">
        <v>1299</v>
      </c>
      <c r="K1166" s="44">
        <v>37</v>
      </c>
      <c r="L1166" s="88">
        <v>1014.8</v>
      </c>
      <c r="M1166" s="43">
        <f t="shared" si="114"/>
        <v>5.0698821E-3</v>
      </c>
      <c r="N1166" s="43">
        <f t="shared" si="115"/>
        <v>6.4897287999999996E-3</v>
      </c>
      <c r="O1166" s="76">
        <f t="shared" si="116"/>
        <v>1.365797E-4</v>
      </c>
      <c r="P1166" s="22">
        <f t="shared" si="117"/>
        <v>18465</v>
      </c>
      <c r="Q1166" s="25"/>
      <c r="R1166" s="25"/>
      <c r="S1166" s="25"/>
      <c r="T1166" s="25"/>
      <c r="U1166" s="117"/>
    </row>
    <row r="1167" spans="1:21" ht="15">
      <c r="A1167" s="116" t="s">
        <v>673</v>
      </c>
      <c r="B1167" s="70" t="s">
        <v>6029</v>
      </c>
      <c r="C1167" s="71" t="s">
        <v>6774</v>
      </c>
      <c r="D1167" s="71" t="s">
        <v>6857</v>
      </c>
      <c r="E1167" s="71" t="s">
        <v>6711</v>
      </c>
      <c r="F1167" s="71" t="s">
        <v>6714</v>
      </c>
      <c r="G1167" s="73" t="s">
        <v>6703</v>
      </c>
      <c r="H1167" s="74" t="s">
        <v>2506</v>
      </c>
      <c r="I1167" s="37">
        <v>4292</v>
      </c>
      <c r="J1167" s="38">
        <v>614</v>
      </c>
      <c r="K1167" s="49">
        <v>13</v>
      </c>
      <c r="L1167" s="88">
        <v>577.41</v>
      </c>
      <c r="M1167" s="43">
        <f t="shared" si="114"/>
        <v>3.0288909000000001E-3</v>
      </c>
      <c r="N1167" s="43">
        <f t="shared" si="115"/>
        <v>3.2208292000000002E-3</v>
      </c>
      <c r="O1167" s="76">
        <f t="shared" si="116"/>
        <v>6.7784E-5</v>
      </c>
      <c r="P1167" s="22">
        <f t="shared" si="117"/>
        <v>9164</v>
      </c>
      <c r="Q1167" s="25"/>
      <c r="R1167" s="25"/>
      <c r="S1167" s="25"/>
      <c r="T1167" s="25"/>
      <c r="U1167" s="117"/>
    </row>
    <row r="1168" spans="1:21" ht="15">
      <c r="A1168" s="116" t="s">
        <v>674</v>
      </c>
      <c r="B1168" s="70" t="s">
        <v>6030</v>
      </c>
      <c r="C1168" s="71" t="s">
        <v>6774</v>
      </c>
      <c r="D1168" s="71" t="s">
        <v>6857</v>
      </c>
      <c r="E1168" s="71" t="s">
        <v>6710</v>
      </c>
      <c r="F1168" s="71" t="s">
        <v>6714</v>
      </c>
      <c r="G1168" s="73" t="s">
        <v>6703</v>
      </c>
      <c r="H1168" s="74" t="s">
        <v>2507</v>
      </c>
      <c r="I1168" s="37">
        <v>4639</v>
      </c>
      <c r="J1168" s="38">
        <v>663</v>
      </c>
      <c r="K1168" s="49">
        <v>31</v>
      </c>
      <c r="L1168" s="88">
        <v>695.54</v>
      </c>
      <c r="M1168" s="43">
        <f t="shared" si="114"/>
        <v>6.6824746000000001E-3</v>
      </c>
      <c r="N1168" s="43">
        <f t="shared" si="115"/>
        <v>6.369843E-3</v>
      </c>
      <c r="O1168" s="76">
        <f t="shared" si="116"/>
        <v>1.3405669999999999E-4</v>
      </c>
      <c r="P1168" s="22">
        <f t="shared" si="117"/>
        <v>18124</v>
      </c>
      <c r="Q1168" s="25"/>
      <c r="R1168" s="25"/>
      <c r="S1168" s="25"/>
      <c r="T1168" s="25"/>
      <c r="U1168" s="117"/>
    </row>
    <row r="1169" spans="1:21" ht="15">
      <c r="A1169" s="116" t="s">
        <v>675</v>
      </c>
      <c r="B1169" s="70" t="s">
        <v>6031</v>
      </c>
      <c r="C1169" s="71" t="s">
        <v>6774</v>
      </c>
      <c r="D1169" s="71" t="s">
        <v>6857</v>
      </c>
      <c r="E1169" s="71" t="s">
        <v>6715</v>
      </c>
      <c r="F1169" s="71" t="s">
        <v>6714</v>
      </c>
      <c r="G1169" s="73" t="s">
        <v>6703</v>
      </c>
      <c r="H1169" s="74" t="s">
        <v>2508</v>
      </c>
      <c r="I1169" s="37">
        <v>3458</v>
      </c>
      <c r="J1169" s="38">
        <v>535</v>
      </c>
      <c r="K1169" s="49">
        <v>27</v>
      </c>
      <c r="L1169" s="88">
        <v>614.26</v>
      </c>
      <c r="M1169" s="43">
        <f t="shared" si="114"/>
        <v>7.8079814000000004E-3</v>
      </c>
      <c r="N1169" s="43">
        <f t="shared" si="115"/>
        <v>6.8004917000000003E-3</v>
      </c>
      <c r="O1169" s="76">
        <f t="shared" si="116"/>
        <v>1.4311989999999999E-4</v>
      </c>
      <c r="P1169" s="22">
        <f t="shared" si="117"/>
        <v>19349</v>
      </c>
      <c r="Q1169" s="25"/>
      <c r="R1169" s="25"/>
      <c r="S1169" s="25"/>
      <c r="T1169" s="25"/>
      <c r="U1169" s="117"/>
    </row>
    <row r="1170" spans="1:21" ht="15">
      <c r="A1170" s="116" t="s">
        <v>676</v>
      </c>
      <c r="B1170" s="70" t="s">
        <v>6032</v>
      </c>
      <c r="C1170" s="71" t="s">
        <v>6774</v>
      </c>
      <c r="D1170" s="71" t="s">
        <v>6857</v>
      </c>
      <c r="E1170" s="71" t="s">
        <v>6717</v>
      </c>
      <c r="F1170" s="71" t="s">
        <v>6714</v>
      </c>
      <c r="G1170" s="73" t="s">
        <v>6703</v>
      </c>
      <c r="H1170" s="74" t="s">
        <v>2509</v>
      </c>
      <c r="I1170" s="37">
        <v>3929</v>
      </c>
      <c r="J1170" s="38">
        <v>710</v>
      </c>
      <c r="K1170" s="49">
        <v>9</v>
      </c>
      <c r="L1170" s="88">
        <v>530.89</v>
      </c>
      <c r="M1170" s="43">
        <f t="shared" ref="M1170:M1233" si="118" xml:space="preserve"> ROUNDDOWN(K1170/I1170,10)</f>
        <v>2.2906592000000001E-3</v>
      </c>
      <c r="N1170" s="43">
        <f t="shared" ref="N1170:N1233" si="119">ROUNDDOWN(J1170*M1170/L1170,10)</f>
        <v>3.0634745999999998E-3</v>
      </c>
      <c r="O1170" s="76">
        <f t="shared" ref="O1170:O1233" si="120">ROUNDDOWN(N1170/$N$2499,10)</f>
        <v>6.4472400000000003E-5</v>
      </c>
      <c r="P1170" s="22">
        <f t="shared" si="117"/>
        <v>8716</v>
      </c>
      <c r="Q1170" s="25"/>
      <c r="R1170" s="25"/>
      <c r="S1170" s="25"/>
      <c r="T1170" s="25"/>
      <c r="U1170" s="117"/>
    </row>
    <row r="1171" spans="1:21" ht="15">
      <c r="A1171" s="116" t="s">
        <v>677</v>
      </c>
      <c r="B1171" s="70" t="s">
        <v>6033</v>
      </c>
      <c r="C1171" s="71" t="s">
        <v>6774</v>
      </c>
      <c r="D1171" s="71" t="s">
        <v>6857</v>
      </c>
      <c r="E1171" s="71" t="s">
        <v>6719</v>
      </c>
      <c r="F1171" s="71" t="s">
        <v>6714</v>
      </c>
      <c r="G1171" s="73" t="s">
        <v>6703</v>
      </c>
      <c r="H1171" s="74" t="s">
        <v>2510</v>
      </c>
      <c r="I1171" s="37">
        <v>4285</v>
      </c>
      <c r="J1171" s="38">
        <v>767</v>
      </c>
      <c r="K1171" s="49">
        <v>9</v>
      </c>
      <c r="L1171" s="88">
        <v>587.13</v>
      </c>
      <c r="M1171" s="43">
        <f t="shared" si="118"/>
        <v>2.10035E-3</v>
      </c>
      <c r="N1171" s="43">
        <f t="shared" si="119"/>
        <v>2.7438019E-3</v>
      </c>
      <c r="O1171" s="76">
        <f t="shared" si="120"/>
        <v>5.7744700000000003E-5</v>
      </c>
      <c r="P1171" s="22">
        <f t="shared" si="117"/>
        <v>7807</v>
      </c>
      <c r="Q1171" s="25"/>
      <c r="R1171" s="25"/>
      <c r="S1171" s="25"/>
      <c r="T1171" s="25"/>
      <c r="U1171" s="117"/>
    </row>
    <row r="1172" spans="1:21" ht="15">
      <c r="A1172" s="116" t="s">
        <v>678</v>
      </c>
      <c r="B1172" s="70" t="s">
        <v>6034</v>
      </c>
      <c r="C1172" s="71" t="s">
        <v>6774</v>
      </c>
      <c r="D1172" s="71" t="s">
        <v>6857</v>
      </c>
      <c r="E1172" s="71" t="s">
        <v>6721</v>
      </c>
      <c r="F1172" s="71">
        <v>3</v>
      </c>
      <c r="G1172" s="73" t="s">
        <v>6704</v>
      </c>
      <c r="H1172" s="74" t="s">
        <v>2511</v>
      </c>
      <c r="I1172" s="37">
        <v>12107</v>
      </c>
      <c r="J1172" s="38">
        <v>1668</v>
      </c>
      <c r="K1172" s="49">
        <v>18</v>
      </c>
      <c r="L1172" s="88">
        <v>1273.29</v>
      </c>
      <c r="M1172" s="43">
        <f t="shared" si="118"/>
        <v>1.4867432000000001E-3</v>
      </c>
      <c r="N1172" s="43">
        <f t="shared" si="119"/>
        <v>1.947622E-3</v>
      </c>
      <c r="O1172" s="76">
        <f t="shared" si="120"/>
        <v>4.0988700000000003E-5</v>
      </c>
      <c r="P1172" s="22">
        <f t="shared" si="117"/>
        <v>5541</v>
      </c>
      <c r="Q1172" s="25"/>
      <c r="R1172" s="25"/>
      <c r="S1172" s="25"/>
      <c r="T1172" s="25"/>
      <c r="U1172" s="117"/>
    </row>
    <row r="1173" spans="1:21" ht="15">
      <c r="A1173" s="116" t="s">
        <v>679</v>
      </c>
      <c r="B1173" s="70" t="s">
        <v>6035</v>
      </c>
      <c r="C1173" s="71" t="s">
        <v>6774</v>
      </c>
      <c r="D1173" s="71" t="s">
        <v>6857</v>
      </c>
      <c r="E1173" s="71" t="s">
        <v>6728</v>
      </c>
      <c r="F1173" s="71" t="s">
        <v>6714</v>
      </c>
      <c r="G1173" s="73" t="s">
        <v>6703</v>
      </c>
      <c r="H1173" s="74" t="s">
        <v>2512</v>
      </c>
      <c r="I1173" s="37">
        <v>4330</v>
      </c>
      <c r="J1173" s="38">
        <v>733</v>
      </c>
      <c r="K1173" s="49">
        <v>14</v>
      </c>
      <c r="L1173" s="88">
        <v>440.57</v>
      </c>
      <c r="M1173" s="43">
        <f t="shared" si="118"/>
        <v>3.2332563E-3</v>
      </c>
      <c r="N1173" s="43">
        <f t="shared" si="119"/>
        <v>5.3793423000000002E-3</v>
      </c>
      <c r="O1173" s="76">
        <f t="shared" si="120"/>
        <v>1.13211E-4</v>
      </c>
      <c r="P1173" s="22">
        <f t="shared" si="117"/>
        <v>15306</v>
      </c>
      <c r="Q1173" s="25"/>
      <c r="R1173" s="25"/>
      <c r="S1173" s="25"/>
      <c r="T1173" s="25"/>
      <c r="U1173" s="117"/>
    </row>
    <row r="1174" spans="1:21" ht="15">
      <c r="A1174" s="116" t="s">
        <v>680</v>
      </c>
      <c r="B1174" s="70" t="s">
        <v>6036</v>
      </c>
      <c r="C1174" s="71" t="s">
        <v>6774</v>
      </c>
      <c r="D1174" s="71" t="s">
        <v>6857</v>
      </c>
      <c r="E1174" s="71" t="s">
        <v>6752</v>
      </c>
      <c r="F1174" s="71" t="s">
        <v>6714</v>
      </c>
      <c r="G1174" s="73" t="s">
        <v>6703</v>
      </c>
      <c r="H1174" s="74" t="s">
        <v>2513</v>
      </c>
      <c r="I1174" s="37">
        <v>5377</v>
      </c>
      <c r="J1174" s="38">
        <v>845</v>
      </c>
      <c r="K1174" s="49">
        <v>16</v>
      </c>
      <c r="L1174" s="88">
        <v>770.64</v>
      </c>
      <c r="M1174" s="43">
        <f t="shared" si="118"/>
        <v>2.9756369000000001E-3</v>
      </c>
      <c r="N1174" s="43">
        <f t="shared" si="119"/>
        <v>3.2627596999999999E-3</v>
      </c>
      <c r="O1174" s="76">
        <f t="shared" si="120"/>
        <v>6.8666500000000004E-5</v>
      </c>
      <c r="P1174" s="22">
        <f t="shared" si="117"/>
        <v>9283</v>
      </c>
      <c r="Q1174" s="25"/>
      <c r="R1174" s="25"/>
      <c r="S1174" s="25"/>
      <c r="T1174" s="25"/>
      <c r="U1174" s="117"/>
    </row>
    <row r="1175" spans="1:21" ht="15">
      <c r="A1175" s="116" t="s">
        <v>681</v>
      </c>
      <c r="B1175" s="70" t="s">
        <v>6037</v>
      </c>
      <c r="C1175" s="71" t="s">
        <v>6774</v>
      </c>
      <c r="D1175" s="71" t="s">
        <v>6866</v>
      </c>
      <c r="E1175" s="71" t="s">
        <v>6711</v>
      </c>
      <c r="F1175" s="71" t="s">
        <v>6714</v>
      </c>
      <c r="G1175" s="73" t="s">
        <v>6703</v>
      </c>
      <c r="H1175" s="74" t="s">
        <v>2514</v>
      </c>
      <c r="I1175" s="37">
        <v>3875</v>
      </c>
      <c r="J1175" s="38">
        <v>579</v>
      </c>
      <c r="K1175" s="49">
        <v>31</v>
      </c>
      <c r="L1175" s="88">
        <v>939.36</v>
      </c>
      <c r="M1175" s="43">
        <f t="shared" si="118"/>
        <v>8.0000000000000002E-3</v>
      </c>
      <c r="N1175" s="43">
        <f t="shared" si="119"/>
        <v>4.9310168000000001E-3</v>
      </c>
      <c r="O1175" s="76">
        <f t="shared" si="120"/>
        <v>1.037758E-4</v>
      </c>
      <c r="P1175" s="22">
        <f t="shared" si="117"/>
        <v>14030</v>
      </c>
      <c r="Q1175" s="25"/>
      <c r="R1175" s="25"/>
      <c r="S1175" s="25"/>
      <c r="T1175" s="25"/>
      <c r="U1175" s="117"/>
    </row>
    <row r="1176" spans="1:21" ht="15">
      <c r="A1176" s="116" t="s">
        <v>682</v>
      </c>
      <c r="B1176" s="70" t="s">
        <v>6038</v>
      </c>
      <c r="C1176" s="71" t="s">
        <v>6774</v>
      </c>
      <c r="D1176" s="71" t="s">
        <v>6866</v>
      </c>
      <c r="E1176" s="71" t="s">
        <v>6710</v>
      </c>
      <c r="F1176" s="71" t="s">
        <v>6714</v>
      </c>
      <c r="G1176" s="73" t="s">
        <v>6703</v>
      </c>
      <c r="H1176" s="74" t="s">
        <v>2515</v>
      </c>
      <c r="I1176" s="37">
        <v>4855</v>
      </c>
      <c r="J1176" s="38">
        <v>745</v>
      </c>
      <c r="K1176" s="49">
        <v>8</v>
      </c>
      <c r="L1176" s="88">
        <v>708.76</v>
      </c>
      <c r="M1176" s="43">
        <f t="shared" si="118"/>
        <v>1.6477856999999999E-3</v>
      </c>
      <c r="N1176" s="43">
        <f t="shared" si="119"/>
        <v>1.7320395000000001E-3</v>
      </c>
      <c r="O1176" s="76">
        <f t="shared" si="120"/>
        <v>3.6451600000000002E-5</v>
      </c>
      <c r="P1176" s="22">
        <f t="shared" si="117"/>
        <v>4928</v>
      </c>
      <c r="Q1176" s="25"/>
      <c r="R1176" s="25"/>
      <c r="S1176" s="25"/>
      <c r="T1176" s="25"/>
      <c r="U1176" s="117"/>
    </row>
    <row r="1177" spans="1:21" ht="15">
      <c r="A1177" s="116" t="s">
        <v>683</v>
      </c>
      <c r="B1177" s="70" t="s">
        <v>6039</v>
      </c>
      <c r="C1177" s="71" t="s">
        <v>6774</v>
      </c>
      <c r="D1177" s="71" t="s">
        <v>6866</v>
      </c>
      <c r="E1177" s="71" t="s">
        <v>6715</v>
      </c>
      <c r="F1177" s="71" t="s">
        <v>6714</v>
      </c>
      <c r="G1177" s="73" t="s">
        <v>6703</v>
      </c>
      <c r="H1177" s="74" t="s">
        <v>2516</v>
      </c>
      <c r="I1177" s="37">
        <v>4974</v>
      </c>
      <c r="J1177" s="38">
        <v>801</v>
      </c>
      <c r="K1177" s="49">
        <v>28</v>
      </c>
      <c r="L1177" s="88">
        <v>1141.04</v>
      </c>
      <c r="M1177" s="43">
        <f t="shared" si="118"/>
        <v>5.6292722000000003E-3</v>
      </c>
      <c r="N1177" s="43">
        <f t="shared" si="119"/>
        <v>3.9516993E-3</v>
      </c>
      <c r="O1177" s="76">
        <f t="shared" si="120"/>
        <v>8.3165500000000002E-5</v>
      </c>
      <c r="P1177" s="22">
        <f t="shared" si="117"/>
        <v>11243</v>
      </c>
      <c r="Q1177" s="25"/>
      <c r="R1177" s="25"/>
      <c r="S1177" s="25"/>
      <c r="T1177" s="25"/>
      <c r="U1177" s="117"/>
    </row>
    <row r="1178" spans="1:21" ht="15">
      <c r="A1178" s="116" t="s">
        <v>684</v>
      </c>
      <c r="B1178" s="70" t="s">
        <v>6040</v>
      </c>
      <c r="C1178" s="71" t="s">
        <v>6774</v>
      </c>
      <c r="D1178" s="71" t="s">
        <v>6866</v>
      </c>
      <c r="E1178" s="71" t="s">
        <v>6717</v>
      </c>
      <c r="F1178" s="71">
        <v>3</v>
      </c>
      <c r="G1178" s="73" t="s">
        <v>6704</v>
      </c>
      <c r="H1178" s="74" t="s">
        <v>2517</v>
      </c>
      <c r="I1178" s="37">
        <v>24479</v>
      </c>
      <c r="J1178" s="38">
        <v>3660</v>
      </c>
      <c r="K1178" s="49">
        <v>224</v>
      </c>
      <c r="L1178" s="88">
        <v>1328.64</v>
      </c>
      <c r="M1178" s="43">
        <f t="shared" si="118"/>
        <v>9.1507006000000005E-3</v>
      </c>
      <c r="N1178" s="43">
        <f t="shared" si="119"/>
        <v>2.5207403199999999E-2</v>
      </c>
      <c r="O1178" s="76">
        <f t="shared" si="120"/>
        <v>5.3050310000000002E-4</v>
      </c>
      <c r="P1178" s="22">
        <f t="shared" si="117"/>
        <v>71724</v>
      </c>
      <c r="Q1178" s="25"/>
      <c r="R1178" s="25"/>
      <c r="S1178" s="25"/>
      <c r="T1178" s="25"/>
      <c r="U1178" s="117"/>
    </row>
    <row r="1179" spans="1:21" ht="15">
      <c r="A1179" s="116" t="s">
        <v>685</v>
      </c>
      <c r="B1179" s="70" t="s">
        <v>6041</v>
      </c>
      <c r="C1179" s="71" t="s">
        <v>6774</v>
      </c>
      <c r="D1179" s="71" t="s">
        <v>6866</v>
      </c>
      <c r="E1179" s="71" t="s">
        <v>6719</v>
      </c>
      <c r="F1179" s="71" t="s">
        <v>6714</v>
      </c>
      <c r="G1179" s="73" t="s">
        <v>6703</v>
      </c>
      <c r="H1179" s="74" t="s">
        <v>2518</v>
      </c>
      <c r="I1179" s="37">
        <v>4643</v>
      </c>
      <c r="J1179" s="38">
        <v>813</v>
      </c>
      <c r="K1179" s="49">
        <v>17</v>
      </c>
      <c r="L1179" s="88">
        <v>846.46</v>
      </c>
      <c r="M1179" s="43">
        <f t="shared" si="118"/>
        <v>3.6614258000000001E-3</v>
      </c>
      <c r="N1179" s="43">
        <f t="shared" si="119"/>
        <v>3.5166920000000001E-3</v>
      </c>
      <c r="O1179" s="76">
        <f t="shared" si="120"/>
        <v>7.4010600000000006E-5</v>
      </c>
      <c r="P1179" s="22">
        <f t="shared" si="117"/>
        <v>10006</v>
      </c>
      <c r="Q1179" s="25"/>
      <c r="R1179" s="25"/>
      <c r="S1179" s="25"/>
      <c r="T1179" s="25"/>
      <c r="U1179" s="117"/>
    </row>
    <row r="1180" spans="1:21" ht="15">
      <c r="A1180" s="116" t="s">
        <v>686</v>
      </c>
      <c r="B1180" s="70" t="s">
        <v>6042</v>
      </c>
      <c r="C1180" s="71" t="s">
        <v>6774</v>
      </c>
      <c r="D1180" s="71" t="s">
        <v>6866</v>
      </c>
      <c r="E1180" s="71" t="s">
        <v>6721</v>
      </c>
      <c r="F1180" s="71" t="s">
        <v>6714</v>
      </c>
      <c r="G1180" s="73" t="s">
        <v>6703</v>
      </c>
      <c r="H1180" s="74" t="s">
        <v>2519</v>
      </c>
      <c r="I1180" s="37">
        <v>4090</v>
      </c>
      <c r="J1180" s="38">
        <v>714</v>
      </c>
      <c r="K1180" s="49">
        <v>50</v>
      </c>
      <c r="L1180" s="88">
        <v>1020.46</v>
      </c>
      <c r="M1180" s="43">
        <f t="shared" si="118"/>
        <v>1.22249388E-2</v>
      </c>
      <c r="N1180" s="43">
        <f t="shared" si="119"/>
        <v>8.5535995999999996E-3</v>
      </c>
      <c r="O1180" s="76">
        <f t="shared" si="120"/>
        <v>1.80015E-4</v>
      </c>
      <c r="P1180" s="22">
        <f t="shared" si="117"/>
        <v>24338</v>
      </c>
      <c r="Q1180" s="25"/>
      <c r="R1180" s="25"/>
      <c r="S1180" s="25"/>
      <c r="T1180" s="25"/>
      <c r="U1180" s="117"/>
    </row>
    <row r="1181" spans="1:21" ht="15">
      <c r="A1181" s="116" t="s">
        <v>687</v>
      </c>
      <c r="B1181" s="70" t="s">
        <v>6043</v>
      </c>
      <c r="C1181" s="71" t="s">
        <v>6774</v>
      </c>
      <c r="D1181" s="71" t="s">
        <v>6866</v>
      </c>
      <c r="E1181" s="71" t="s">
        <v>6728</v>
      </c>
      <c r="F1181" s="71" t="s">
        <v>6714</v>
      </c>
      <c r="G1181" s="73" t="s">
        <v>6703</v>
      </c>
      <c r="H1181" s="74" t="s">
        <v>2520</v>
      </c>
      <c r="I1181" s="37">
        <v>4830</v>
      </c>
      <c r="J1181" s="38">
        <v>826</v>
      </c>
      <c r="K1181" s="49">
        <v>7</v>
      </c>
      <c r="L1181" s="88">
        <v>854.26</v>
      </c>
      <c r="M1181" s="43">
        <f t="shared" si="118"/>
        <v>1.4492753E-3</v>
      </c>
      <c r="N1181" s="43">
        <f t="shared" si="119"/>
        <v>1.4013313999999999E-3</v>
      </c>
      <c r="O1181" s="76">
        <f t="shared" si="120"/>
        <v>2.9491700000000001E-5</v>
      </c>
      <c r="P1181" s="22">
        <f t="shared" si="117"/>
        <v>3987</v>
      </c>
      <c r="Q1181" s="25"/>
      <c r="R1181" s="25"/>
      <c r="S1181" s="25"/>
      <c r="T1181" s="25"/>
      <c r="U1181" s="117"/>
    </row>
    <row r="1182" spans="1:21" ht="15">
      <c r="A1182" s="116" t="s">
        <v>688</v>
      </c>
      <c r="B1182" s="70" t="s">
        <v>6044</v>
      </c>
      <c r="C1182" s="71" t="s">
        <v>6774</v>
      </c>
      <c r="D1182" s="71" t="s">
        <v>6874</v>
      </c>
      <c r="E1182" s="71" t="s">
        <v>6711</v>
      </c>
      <c r="F1182" s="71" t="s">
        <v>6712</v>
      </c>
      <c r="G1182" s="73" t="s">
        <v>6702</v>
      </c>
      <c r="H1182" s="74" t="s">
        <v>2521</v>
      </c>
      <c r="I1182" s="37">
        <v>18732</v>
      </c>
      <c r="J1182" s="38">
        <v>2388</v>
      </c>
      <c r="K1182" s="49">
        <v>293</v>
      </c>
      <c r="L1182" s="88">
        <v>1198.06</v>
      </c>
      <c r="M1182" s="43">
        <f t="shared" si="118"/>
        <v>1.5641682600000002E-2</v>
      </c>
      <c r="N1182" s="43">
        <f t="shared" si="119"/>
        <v>3.1177351700000001E-2</v>
      </c>
      <c r="O1182" s="76">
        <f t="shared" si="120"/>
        <v>6.5614380000000004E-4</v>
      </c>
      <c r="P1182" s="22">
        <f t="shared" si="117"/>
        <v>88710</v>
      </c>
      <c r="Q1182" s="25"/>
      <c r="R1182" s="25"/>
      <c r="S1182" s="25"/>
      <c r="T1182" s="25"/>
      <c r="U1182" s="117"/>
    </row>
    <row r="1183" spans="1:21" ht="15">
      <c r="A1183" s="116" t="s">
        <v>689</v>
      </c>
      <c r="B1183" s="70" t="s">
        <v>6045</v>
      </c>
      <c r="C1183" s="71" t="s">
        <v>6774</v>
      </c>
      <c r="D1183" s="71" t="s">
        <v>6874</v>
      </c>
      <c r="E1183" s="71" t="s">
        <v>6710</v>
      </c>
      <c r="F1183" s="71" t="s">
        <v>6714</v>
      </c>
      <c r="G1183" s="73" t="s">
        <v>6703</v>
      </c>
      <c r="H1183" s="74" t="s">
        <v>2522</v>
      </c>
      <c r="I1183" s="37">
        <v>8717</v>
      </c>
      <c r="J1183" s="38">
        <v>1586</v>
      </c>
      <c r="K1183" s="49">
        <v>36</v>
      </c>
      <c r="L1183" s="88">
        <v>656.34</v>
      </c>
      <c r="M1183" s="43">
        <f t="shared" si="118"/>
        <v>4.1298610999999999E-3</v>
      </c>
      <c r="N1183" s="43">
        <f t="shared" si="119"/>
        <v>9.9795222999999999E-3</v>
      </c>
      <c r="O1183" s="76">
        <f t="shared" si="120"/>
        <v>2.100243E-4</v>
      </c>
      <c r="P1183" s="22">
        <f t="shared" si="117"/>
        <v>28395</v>
      </c>
      <c r="Q1183" s="25"/>
      <c r="R1183" s="25"/>
      <c r="S1183" s="25"/>
      <c r="T1183" s="25"/>
      <c r="U1183" s="117"/>
    </row>
    <row r="1184" spans="1:21" ht="15">
      <c r="A1184" s="116" t="s">
        <v>690</v>
      </c>
      <c r="B1184" s="70" t="s">
        <v>6046</v>
      </c>
      <c r="C1184" s="71" t="s">
        <v>6774</v>
      </c>
      <c r="D1184" s="71" t="s">
        <v>6874</v>
      </c>
      <c r="E1184" s="71" t="s">
        <v>6715</v>
      </c>
      <c r="F1184" s="71">
        <v>3</v>
      </c>
      <c r="G1184" s="73" t="s">
        <v>6704</v>
      </c>
      <c r="H1184" s="74" t="s">
        <v>2523</v>
      </c>
      <c r="I1184" s="37">
        <v>14957</v>
      </c>
      <c r="J1184" s="38">
        <v>2133</v>
      </c>
      <c r="K1184" s="49">
        <v>43</v>
      </c>
      <c r="L1184" s="88">
        <v>1106.0899999999999</v>
      </c>
      <c r="M1184" s="43">
        <f t="shared" si="118"/>
        <v>2.8749079999999998E-3</v>
      </c>
      <c r="N1184" s="43">
        <f t="shared" si="119"/>
        <v>5.5440142E-3</v>
      </c>
      <c r="O1184" s="76">
        <f t="shared" si="120"/>
        <v>1.166767E-4</v>
      </c>
      <c r="P1184" s="22">
        <f t="shared" si="117"/>
        <v>15774</v>
      </c>
      <c r="Q1184" s="25"/>
      <c r="R1184" s="25"/>
      <c r="S1184" s="25"/>
      <c r="T1184" s="25"/>
      <c r="U1184" s="117"/>
    </row>
    <row r="1185" spans="1:21" ht="15">
      <c r="A1185" s="116" t="s">
        <v>691</v>
      </c>
      <c r="B1185" s="70" t="s">
        <v>6047</v>
      </c>
      <c r="C1185" s="71" t="s">
        <v>6774</v>
      </c>
      <c r="D1185" s="71" t="s">
        <v>6874</v>
      </c>
      <c r="E1185" s="71" t="s">
        <v>6717</v>
      </c>
      <c r="F1185" s="71" t="s">
        <v>6714</v>
      </c>
      <c r="G1185" s="73" t="s">
        <v>6703</v>
      </c>
      <c r="H1185" s="74" t="s">
        <v>2524</v>
      </c>
      <c r="I1185" s="37">
        <v>6975</v>
      </c>
      <c r="J1185" s="38">
        <v>1245</v>
      </c>
      <c r="K1185" s="49">
        <v>52</v>
      </c>
      <c r="L1185" s="88">
        <v>839.51</v>
      </c>
      <c r="M1185" s="43">
        <f t="shared" si="118"/>
        <v>7.4551970999999998E-3</v>
      </c>
      <c r="N1185" s="43">
        <f t="shared" si="119"/>
        <v>1.1056116499999999E-2</v>
      </c>
      <c r="O1185" s="76">
        <f t="shared" si="120"/>
        <v>2.3268179999999999E-4</v>
      </c>
      <c r="P1185" s="22">
        <f t="shared" si="117"/>
        <v>31458</v>
      </c>
      <c r="Q1185" s="25"/>
      <c r="R1185" s="25"/>
      <c r="S1185" s="25"/>
      <c r="T1185" s="25"/>
      <c r="U1185" s="117"/>
    </row>
    <row r="1186" spans="1:21" ht="15">
      <c r="A1186" s="116" t="s">
        <v>692</v>
      </c>
      <c r="B1186" s="70" t="s">
        <v>6048</v>
      </c>
      <c r="C1186" s="71" t="s">
        <v>6774</v>
      </c>
      <c r="D1186" s="71" t="s">
        <v>6874</v>
      </c>
      <c r="E1186" s="71" t="s">
        <v>6719</v>
      </c>
      <c r="F1186" s="71" t="s">
        <v>6714</v>
      </c>
      <c r="G1186" s="73" t="s">
        <v>6703</v>
      </c>
      <c r="H1186" s="74" t="s">
        <v>2525</v>
      </c>
      <c r="I1186" s="37">
        <v>14294</v>
      </c>
      <c r="J1186" s="38">
        <v>2564</v>
      </c>
      <c r="K1186" s="49">
        <v>49</v>
      </c>
      <c r="L1186" s="88">
        <v>1040.43</v>
      </c>
      <c r="M1186" s="43">
        <f t="shared" si="118"/>
        <v>3.4280117000000001E-3</v>
      </c>
      <c r="N1186" s="43">
        <f t="shared" si="119"/>
        <v>8.4478743999999995E-3</v>
      </c>
      <c r="O1186" s="76">
        <f t="shared" si="120"/>
        <v>1.7778990000000001E-4</v>
      </c>
      <c r="P1186" s="22">
        <f t="shared" si="117"/>
        <v>24037</v>
      </c>
      <c r="Q1186" s="25"/>
      <c r="R1186" s="25"/>
      <c r="S1186" s="25"/>
      <c r="T1186" s="25"/>
      <c r="U1186" s="117"/>
    </row>
    <row r="1187" spans="1:21" ht="15">
      <c r="A1187" s="116" t="s">
        <v>693</v>
      </c>
      <c r="B1187" s="70" t="s">
        <v>6049</v>
      </c>
      <c r="C1187" s="71" t="s">
        <v>6774</v>
      </c>
      <c r="D1187" s="71" t="s">
        <v>6874</v>
      </c>
      <c r="E1187" s="71" t="s">
        <v>6721</v>
      </c>
      <c r="F1187" s="71" t="s">
        <v>6714</v>
      </c>
      <c r="G1187" s="73" t="s">
        <v>6703</v>
      </c>
      <c r="H1187" s="74" t="s">
        <v>2526</v>
      </c>
      <c r="I1187" s="37">
        <v>12596</v>
      </c>
      <c r="J1187" s="38">
        <v>2097</v>
      </c>
      <c r="K1187" s="49">
        <v>82</v>
      </c>
      <c r="L1187" s="88">
        <v>977.01</v>
      </c>
      <c r="M1187" s="43">
        <f t="shared" si="118"/>
        <v>6.5100030999999999E-3</v>
      </c>
      <c r="N1187" s="43">
        <f t="shared" si="119"/>
        <v>1.3972709E-2</v>
      </c>
      <c r="O1187" s="76">
        <f t="shared" si="120"/>
        <v>2.9406300000000001E-4</v>
      </c>
      <c r="P1187" s="22">
        <f t="shared" si="117"/>
        <v>39757</v>
      </c>
      <c r="Q1187" s="25"/>
      <c r="R1187" s="25"/>
      <c r="S1187" s="25"/>
      <c r="T1187" s="25"/>
      <c r="U1187" s="117"/>
    </row>
    <row r="1188" spans="1:21" ht="15">
      <c r="A1188" s="116" t="s">
        <v>694</v>
      </c>
      <c r="B1188" s="70" t="s">
        <v>6050</v>
      </c>
      <c r="C1188" s="71" t="s">
        <v>6774</v>
      </c>
      <c r="D1188" s="71" t="s">
        <v>6874</v>
      </c>
      <c r="E1188" s="71" t="s">
        <v>6728</v>
      </c>
      <c r="F1188" s="71" t="s">
        <v>6714</v>
      </c>
      <c r="G1188" s="73" t="s">
        <v>6703</v>
      </c>
      <c r="H1188" s="74" t="s">
        <v>2527</v>
      </c>
      <c r="I1188" s="37">
        <v>12035</v>
      </c>
      <c r="J1188" s="38">
        <v>2295</v>
      </c>
      <c r="K1188" s="49">
        <v>74</v>
      </c>
      <c r="L1188" s="88">
        <v>918.67</v>
      </c>
      <c r="M1188" s="43">
        <f t="shared" si="118"/>
        <v>6.1487327999999999E-3</v>
      </c>
      <c r="N1188" s="43">
        <f t="shared" si="119"/>
        <v>1.5360621E-2</v>
      </c>
      <c r="O1188" s="76">
        <f t="shared" si="120"/>
        <v>3.2327229999999998E-4</v>
      </c>
      <c r="P1188" s="22">
        <f t="shared" si="117"/>
        <v>43706</v>
      </c>
      <c r="Q1188" s="25"/>
      <c r="R1188" s="25"/>
      <c r="S1188" s="25"/>
      <c r="T1188" s="25"/>
      <c r="U1188" s="117"/>
    </row>
    <row r="1189" spans="1:21" ht="15">
      <c r="A1189" s="116" t="s">
        <v>695</v>
      </c>
      <c r="B1189" s="70" t="s">
        <v>6051</v>
      </c>
      <c r="C1189" s="71" t="s">
        <v>6774</v>
      </c>
      <c r="D1189" s="71" t="s">
        <v>6874</v>
      </c>
      <c r="E1189" s="71" t="s">
        <v>6752</v>
      </c>
      <c r="F1189" s="71" t="s">
        <v>6714</v>
      </c>
      <c r="G1189" s="73" t="s">
        <v>6703</v>
      </c>
      <c r="H1189" s="74" t="s">
        <v>2521</v>
      </c>
      <c r="I1189" s="37">
        <v>10031</v>
      </c>
      <c r="J1189" s="38">
        <v>1694</v>
      </c>
      <c r="K1189" s="49">
        <v>54</v>
      </c>
      <c r="L1189" s="88">
        <v>825.6</v>
      </c>
      <c r="M1189" s="43">
        <f t="shared" si="118"/>
        <v>5.3833116999999998E-3</v>
      </c>
      <c r="N1189" s="43">
        <f t="shared" si="119"/>
        <v>1.10457001E-2</v>
      </c>
      <c r="O1189" s="76">
        <f t="shared" si="120"/>
        <v>2.3246249999999999E-4</v>
      </c>
      <c r="P1189" s="22">
        <f t="shared" si="117"/>
        <v>31428</v>
      </c>
      <c r="Q1189" s="25"/>
      <c r="R1189" s="25"/>
      <c r="S1189" s="25"/>
      <c r="T1189" s="25"/>
      <c r="U1189" s="117"/>
    </row>
    <row r="1190" spans="1:21" ht="15">
      <c r="A1190" s="116" t="s">
        <v>696</v>
      </c>
      <c r="B1190" s="70" t="s">
        <v>6052</v>
      </c>
      <c r="C1190" s="71" t="s">
        <v>6774</v>
      </c>
      <c r="D1190" s="71" t="s">
        <v>6874</v>
      </c>
      <c r="E1190" s="71" t="s">
        <v>6754</v>
      </c>
      <c r="F1190" s="71" t="s">
        <v>6714</v>
      </c>
      <c r="G1190" s="73" t="s">
        <v>6703</v>
      </c>
      <c r="H1190" s="74" t="s">
        <v>2528</v>
      </c>
      <c r="I1190" s="37">
        <v>7307</v>
      </c>
      <c r="J1190" s="38">
        <v>1351</v>
      </c>
      <c r="K1190" s="49">
        <v>33</v>
      </c>
      <c r="L1190" s="88">
        <v>671.33</v>
      </c>
      <c r="M1190" s="43">
        <f t="shared" si="118"/>
        <v>4.5162173E-3</v>
      </c>
      <c r="N1190" s="43">
        <f t="shared" si="119"/>
        <v>9.0885400000000009E-3</v>
      </c>
      <c r="O1190" s="76">
        <f t="shared" si="120"/>
        <v>1.912731E-4</v>
      </c>
      <c r="P1190" s="22">
        <f t="shared" si="117"/>
        <v>25860</v>
      </c>
      <c r="Q1190" s="25"/>
      <c r="R1190" s="25"/>
      <c r="S1190" s="25"/>
      <c r="T1190" s="25"/>
      <c r="U1190" s="117"/>
    </row>
    <row r="1191" spans="1:21" ht="15">
      <c r="A1191" s="116" t="s">
        <v>697</v>
      </c>
      <c r="B1191" s="70" t="s">
        <v>6053</v>
      </c>
      <c r="C1191" s="71" t="s">
        <v>6774</v>
      </c>
      <c r="D1191" s="71" t="s">
        <v>6874</v>
      </c>
      <c r="E1191" s="71" t="s">
        <v>6767</v>
      </c>
      <c r="F1191" s="71">
        <v>3</v>
      </c>
      <c r="G1191" s="73" t="s">
        <v>6704</v>
      </c>
      <c r="H1191" s="74" t="s">
        <v>2529</v>
      </c>
      <c r="I1191" s="37">
        <v>14506</v>
      </c>
      <c r="J1191" s="38">
        <v>2630</v>
      </c>
      <c r="K1191" s="49">
        <v>26</v>
      </c>
      <c r="L1191" s="88">
        <v>867.68</v>
      </c>
      <c r="M1191" s="43">
        <f t="shared" si="118"/>
        <v>1.7923616999999999E-3</v>
      </c>
      <c r="N1191" s="43">
        <f t="shared" si="119"/>
        <v>5.4327762000000003E-3</v>
      </c>
      <c r="O1191" s="76">
        <f t="shared" si="120"/>
        <v>1.143356E-4</v>
      </c>
      <c r="P1191" s="22">
        <f t="shared" si="117"/>
        <v>15458</v>
      </c>
      <c r="Q1191" s="25"/>
      <c r="R1191" s="25"/>
      <c r="S1191" s="25"/>
      <c r="T1191" s="25"/>
      <c r="U1191" s="117"/>
    </row>
    <row r="1192" spans="1:21" ht="15">
      <c r="A1192" s="116" t="s">
        <v>698</v>
      </c>
      <c r="B1192" s="70" t="s">
        <v>6054</v>
      </c>
      <c r="C1192" s="71" t="s">
        <v>6774</v>
      </c>
      <c r="D1192" s="71" t="s">
        <v>6874</v>
      </c>
      <c r="E1192" s="71" t="s">
        <v>6769</v>
      </c>
      <c r="F1192" s="71" t="s">
        <v>6714</v>
      </c>
      <c r="G1192" s="73" t="s">
        <v>6703</v>
      </c>
      <c r="H1192" s="74" t="s">
        <v>7065</v>
      </c>
      <c r="I1192" s="37">
        <v>9854</v>
      </c>
      <c r="J1192" s="38">
        <v>1608</v>
      </c>
      <c r="K1192" s="49">
        <v>145</v>
      </c>
      <c r="L1192" s="88">
        <v>1071.0999999999999</v>
      </c>
      <c r="M1192" s="43">
        <f t="shared" si="118"/>
        <v>1.47148366E-2</v>
      </c>
      <c r="N1192" s="43">
        <f t="shared" si="119"/>
        <v>2.2090801199999999E-2</v>
      </c>
      <c r="O1192" s="76">
        <f t="shared" si="120"/>
        <v>4.649125E-4</v>
      </c>
      <c r="P1192" s="22">
        <f t="shared" si="117"/>
        <v>62856</v>
      </c>
      <c r="Q1192" s="25"/>
      <c r="R1192" s="25"/>
      <c r="S1192" s="25"/>
      <c r="T1192" s="25"/>
      <c r="U1192" s="117"/>
    </row>
    <row r="1193" spans="1:21" ht="15">
      <c r="A1193" s="116" t="s">
        <v>699</v>
      </c>
      <c r="B1193" s="70" t="s">
        <v>6055</v>
      </c>
      <c r="C1193" s="71" t="s">
        <v>6774</v>
      </c>
      <c r="D1193" s="71" t="s">
        <v>6874</v>
      </c>
      <c r="E1193" s="71" t="s">
        <v>6770</v>
      </c>
      <c r="F1193" s="71" t="s">
        <v>6714</v>
      </c>
      <c r="G1193" s="73" t="s">
        <v>6703</v>
      </c>
      <c r="H1193" s="74" t="s">
        <v>2530</v>
      </c>
      <c r="I1193" s="37">
        <v>8829</v>
      </c>
      <c r="J1193" s="38">
        <v>1630</v>
      </c>
      <c r="K1193" s="49">
        <v>54</v>
      </c>
      <c r="L1193" s="88">
        <v>924.88</v>
      </c>
      <c r="M1193" s="43">
        <f t="shared" si="118"/>
        <v>6.1162079000000001E-3</v>
      </c>
      <c r="N1193" s="43">
        <f t="shared" si="119"/>
        <v>1.07791485E-2</v>
      </c>
      <c r="O1193" s="76">
        <f t="shared" si="120"/>
        <v>2.2685279999999999E-4</v>
      </c>
      <c r="P1193" s="22">
        <f t="shared" si="117"/>
        <v>30670</v>
      </c>
      <c r="Q1193" s="25"/>
      <c r="R1193" s="25"/>
      <c r="S1193" s="25"/>
      <c r="T1193" s="25"/>
      <c r="U1193" s="117"/>
    </row>
    <row r="1194" spans="1:21" ht="15">
      <c r="A1194" s="116" t="s">
        <v>700</v>
      </c>
      <c r="B1194" s="70" t="s">
        <v>6056</v>
      </c>
      <c r="C1194" s="71" t="s">
        <v>6774</v>
      </c>
      <c r="D1194" s="71" t="s">
        <v>6874</v>
      </c>
      <c r="E1194" s="71" t="s">
        <v>6772</v>
      </c>
      <c r="F1194" s="71" t="s">
        <v>6714</v>
      </c>
      <c r="G1194" s="73" t="s">
        <v>6703</v>
      </c>
      <c r="H1194" s="74" t="s">
        <v>7128</v>
      </c>
      <c r="I1194" s="37">
        <v>12797</v>
      </c>
      <c r="J1194" s="38">
        <v>2399</v>
      </c>
      <c r="K1194" s="49">
        <v>44</v>
      </c>
      <c r="L1194" s="88">
        <v>875.36</v>
      </c>
      <c r="M1194" s="43">
        <f t="shared" si="118"/>
        <v>3.4383057999999998E-3</v>
      </c>
      <c r="N1194" s="43">
        <f t="shared" si="119"/>
        <v>9.4229751999999993E-3</v>
      </c>
      <c r="O1194" s="76">
        <f t="shared" si="120"/>
        <v>1.9831140000000001E-4</v>
      </c>
      <c r="P1194" s="22">
        <f t="shared" si="117"/>
        <v>26811</v>
      </c>
      <c r="Q1194" s="25"/>
      <c r="R1194" s="25"/>
      <c r="S1194" s="25"/>
      <c r="T1194" s="25"/>
      <c r="U1194" s="117"/>
    </row>
    <row r="1195" spans="1:21" ht="15">
      <c r="A1195" s="116" t="s">
        <v>701</v>
      </c>
      <c r="B1195" s="70" t="s">
        <v>6057</v>
      </c>
      <c r="C1195" s="71" t="s">
        <v>6774</v>
      </c>
      <c r="D1195" s="71" t="s">
        <v>6881</v>
      </c>
      <c r="E1195" s="71" t="s">
        <v>6711</v>
      </c>
      <c r="F1195" s="71" t="s">
        <v>6714</v>
      </c>
      <c r="G1195" s="73" t="s">
        <v>6703</v>
      </c>
      <c r="H1195" s="74" t="s">
        <v>2531</v>
      </c>
      <c r="I1195" s="37">
        <v>2655</v>
      </c>
      <c r="J1195" s="38">
        <v>451</v>
      </c>
      <c r="K1195" s="49">
        <v>21</v>
      </c>
      <c r="L1195" s="88">
        <v>564.54999999999995</v>
      </c>
      <c r="M1195" s="43">
        <f t="shared" si="118"/>
        <v>7.9096045000000004E-3</v>
      </c>
      <c r="N1195" s="43">
        <f t="shared" si="119"/>
        <v>6.3187169000000001E-3</v>
      </c>
      <c r="O1195" s="76">
        <f t="shared" si="120"/>
        <v>1.3298070000000001E-4</v>
      </c>
      <c r="P1195" s="22">
        <f t="shared" si="117"/>
        <v>17978</v>
      </c>
      <c r="Q1195" s="25"/>
      <c r="R1195" s="25"/>
      <c r="S1195" s="25"/>
      <c r="T1195" s="25"/>
      <c r="U1195" s="117"/>
    </row>
    <row r="1196" spans="1:21" ht="15">
      <c r="A1196" s="116" t="s">
        <v>702</v>
      </c>
      <c r="B1196" s="70" t="s">
        <v>6058</v>
      </c>
      <c r="C1196" s="71" t="s">
        <v>6774</v>
      </c>
      <c r="D1196" s="71" t="s">
        <v>6881</v>
      </c>
      <c r="E1196" s="71" t="s">
        <v>6710</v>
      </c>
      <c r="F1196" s="71" t="s">
        <v>6714</v>
      </c>
      <c r="G1196" s="73" t="s">
        <v>6703</v>
      </c>
      <c r="H1196" s="74" t="s">
        <v>2532</v>
      </c>
      <c r="I1196" s="37">
        <v>2716</v>
      </c>
      <c r="J1196" s="38">
        <v>393</v>
      </c>
      <c r="K1196" s="49">
        <v>7</v>
      </c>
      <c r="L1196" s="88">
        <v>909.55</v>
      </c>
      <c r="M1196" s="43">
        <f t="shared" si="118"/>
        <v>2.5773195E-3</v>
      </c>
      <c r="N1196" s="43">
        <f t="shared" si="119"/>
        <v>1.1136128E-3</v>
      </c>
      <c r="O1196" s="76">
        <f t="shared" si="120"/>
        <v>2.3436500000000002E-5</v>
      </c>
      <c r="P1196" s="22">
        <f t="shared" si="117"/>
        <v>3168</v>
      </c>
      <c r="Q1196" s="25"/>
      <c r="R1196" s="25"/>
      <c r="S1196" s="25"/>
      <c r="T1196" s="25"/>
      <c r="U1196" s="117"/>
    </row>
    <row r="1197" spans="1:21" ht="15">
      <c r="A1197" s="116" t="s">
        <v>703</v>
      </c>
      <c r="B1197" s="70" t="s">
        <v>6059</v>
      </c>
      <c r="C1197" s="71" t="s">
        <v>6774</v>
      </c>
      <c r="D1197" s="71" t="s">
        <v>6881</v>
      </c>
      <c r="E1197" s="71" t="s">
        <v>6715</v>
      </c>
      <c r="F1197" s="71" t="s">
        <v>6714</v>
      </c>
      <c r="G1197" s="73" t="s">
        <v>6703</v>
      </c>
      <c r="H1197" s="74" t="s">
        <v>2533</v>
      </c>
      <c r="I1197" s="37">
        <v>8575</v>
      </c>
      <c r="J1197" s="38">
        <v>1369</v>
      </c>
      <c r="K1197" s="49">
        <v>41</v>
      </c>
      <c r="L1197" s="88">
        <v>929.7</v>
      </c>
      <c r="M1197" s="43">
        <f t="shared" si="118"/>
        <v>4.7813411000000002E-3</v>
      </c>
      <c r="N1197" s="43">
        <f t="shared" si="119"/>
        <v>7.0406109E-3</v>
      </c>
      <c r="O1197" s="76">
        <f t="shared" si="120"/>
        <v>1.481733E-4</v>
      </c>
      <c r="P1197" s="22">
        <f t="shared" si="117"/>
        <v>20033</v>
      </c>
      <c r="Q1197" s="25"/>
      <c r="R1197" s="25"/>
      <c r="S1197" s="25"/>
      <c r="T1197" s="25"/>
      <c r="U1197" s="117"/>
    </row>
    <row r="1198" spans="1:21" ht="15">
      <c r="A1198" s="116" t="s">
        <v>704</v>
      </c>
      <c r="B1198" s="70" t="s">
        <v>6060</v>
      </c>
      <c r="C1198" s="71" t="s">
        <v>6774</v>
      </c>
      <c r="D1198" s="71" t="s">
        <v>6881</v>
      </c>
      <c r="E1198" s="71" t="s">
        <v>6717</v>
      </c>
      <c r="F1198" s="71" t="s">
        <v>6714</v>
      </c>
      <c r="G1198" s="73" t="s">
        <v>6703</v>
      </c>
      <c r="H1198" s="74" t="s">
        <v>2534</v>
      </c>
      <c r="I1198" s="37">
        <v>5019</v>
      </c>
      <c r="J1198" s="38">
        <v>855</v>
      </c>
      <c r="K1198" s="49">
        <v>27</v>
      </c>
      <c r="L1198" s="88">
        <v>839.65</v>
      </c>
      <c r="M1198" s="43">
        <f t="shared" si="118"/>
        <v>5.3795576000000003E-3</v>
      </c>
      <c r="N1198" s="43">
        <f t="shared" si="119"/>
        <v>5.4779034999999998E-3</v>
      </c>
      <c r="O1198" s="76">
        <f t="shared" si="120"/>
        <v>1.152853E-4</v>
      </c>
      <c r="P1198" s="22">
        <f t="shared" si="117"/>
        <v>15586</v>
      </c>
      <c r="Q1198" s="25"/>
      <c r="R1198" s="25"/>
      <c r="S1198" s="25"/>
      <c r="T1198" s="25"/>
      <c r="U1198" s="117"/>
    </row>
    <row r="1199" spans="1:21" ht="15">
      <c r="A1199" s="116" t="s">
        <v>705</v>
      </c>
      <c r="B1199" s="70" t="s">
        <v>6061</v>
      </c>
      <c r="C1199" s="71" t="s">
        <v>6774</v>
      </c>
      <c r="D1199" s="71" t="s">
        <v>6881</v>
      </c>
      <c r="E1199" s="71" t="s">
        <v>6719</v>
      </c>
      <c r="F1199" s="71">
        <v>3</v>
      </c>
      <c r="G1199" s="73" t="s">
        <v>6704</v>
      </c>
      <c r="H1199" s="74" t="s">
        <v>2535</v>
      </c>
      <c r="I1199" s="37">
        <v>5954</v>
      </c>
      <c r="J1199" s="38">
        <v>930</v>
      </c>
      <c r="K1199" s="49">
        <v>22</v>
      </c>
      <c r="L1199" s="88">
        <v>859.13</v>
      </c>
      <c r="M1199" s="43">
        <f t="shared" si="118"/>
        <v>3.6949948999999999E-3</v>
      </c>
      <c r="N1199" s="43">
        <f t="shared" si="119"/>
        <v>3.9997966000000001E-3</v>
      </c>
      <c r="O1199" s="76">
        <f t="shared" si="120"/>
        <v>8.4177800000000006E-5</v>
      </c>
      <c r="P1199" s="22">
        <f t="shared" si="117"/>
        <v>11380</v>
      </c>
      <c r="Q1199" s="25"/>
      <c r="R1199" s="25"/>
      <c r="S1199" s="25"/>
      <c r="T1199" s="25"/>
      <c r="U1199" s="117"/>
    </row>
    <row r="1200" spans="1:21" ht="15">
      <c r="A1200" s="116" t="s">
        <v>706</v>
      </c>
      <c r="B1200" s="70" t="s">
        <v>6062</v>
      </c>
      <c r="C1200" s="71" t="s">
        <v>6774</v>
      </c>
      <c r="D1200" s="71" t="s">
        <v>6881</v>
      </c>
      <c r="E1200" s="71" t="s">
        <v>6721</v>
      </c>
      <c r="F1200" s="71" t="s">
        <v>6714</v>
      </c>
      <c r="G1200" s="73" t="s">
        <v>6703</v>
      </c>
      <c r="H1200" s="74" t="s">
        <v>2536</v>
      </c>
      <c r="I1200" s="37">
        <v>2587</v>
      </c>
      <c r="J1200" s="38">
        <v>434</v>
      </c>
      <c r="K1200" s="49">
        <v>6</v>
      </c>
      <c r="L1200" s="88">
        <v>839.44</v>
      </c>
      <c r="M1200" s="43">
        <f t="shared" si="118"/>
        <v>2.3192886999999999E-3</v>
      </c>
      <c r="N1200" s="43">
        <f t="shared" si="119"/>
        <v>1.1990985E-3</v>
      </c>
      <c r="O1200" s="76">
        <f t="shared" si="120"/>
        <v>2.5235599999999999E-5</v>
      </c>
      <c r="P1200" s="22">
        <f t="shared" si="117"/>
        <v>3411</v>
      </c>
      <c r="Q1200" s="25"/>
      <c r="R1200" s="25"/>
      <c r="S1200" s="25"/>
      <c r="T1200" s="25"/>
      <c r="U1200" s="117"/>
    </row>
    <row r="1201" spans="1:21" ht="15">
      <c r="A1201" s="116" t="s">
        <v>707</v>
      </c>
      <c r="B1201" s="70" t="s">
        <v>6063</v>
      </c>
      <c r="C1201" s="71" t="s">
        <v>6774</v>
      </c>
      <c r="D1201" s="71" t="s">
        <v>6881</v>
      </c>
      <c r="E1201" s="71" t="s">
        <v>6728</v>
      </c>
      <c r="F1201" s="71" t="s">
        <v>6714</v>
      </c>
      <c r="G1201" s="73" t="s">
        <v>6703</v>
      </c>
      <c r="H1201" s="74" t="s">
        <v>2537</v>
      </c>
      <c r="I1201" s="37">
        <v>3287</v>
      </c>
      <c r="J1201" s="38">
        <v>543</v>
      </c>
      <c r="K1201" s="49">
        <v>15</v>
      </c>
      <c r="L1201" s="88">
        <v>797.64</v>
      </c>
      <c r="M1201" s="43">
        <f t="shared" si="118"/>
        <v>4.5634317000000004E-3</v>
      </c>
      <c r="N1201" s="43">
        <f t="shared" si="119"/>
        <v>3.1065937000000002E-3</v>
      </c>
      <c r="O1201" s="76">
        <f t="shared" si="120"/>
        <v>6.5379899999999994E-5</v>
      </c>
      <c r="P1201" s="22">
        <f t="shared" si="117"/>
        <v>8839</v>
      </c>
      <c r="Q1201" s="25"/>
      <c r="R1201" s="25"/>
      <c r="S1201" s="25"/>
      <c r="T1201" s="25"/>
      <c r="U1201" s="117"/>
    </row>
    <row r="1202" spans="1:21" ht="15">
      <c r="A1202" s="116" t="s">
        <v>708</v>
      </c>
      <c r="B1202" s="70" t="s">
        <v>6064</v>
      </c>
      <c r="C1202" s="71" t="s">
        <v>6774</v>
      </c>
      <c r="D1202" s="71" t="s">
        <v>6881</v>
      </c>
      <c r="E1202" s="71" t="s">
        <v>6752</v>
      </c>
      <c r="F1202" s="71" t="s">
        <v>6714</v>
      </c>
      <c r="G1202" s="73" t="s">
        <v>6703</v>
      </c>
      <c r="H1202" s="74" t="s">
        <v>2538</v>
      </c>
      <c r="I1202" s="37">
        <v>17972</v>
      </c>
      <c r="J1202" s="38">
        <v>3009</v>
      </c>
      <c r="K1202" s="49">
        <v>132</v>
      </c>
      <c r="L1202" s="88">
        <v>1502.23</v>
      </c>
      <c r="M1202" s="43">
        <f t="shared" si="118"/>
        <v>7.3447584999999996E-3</v>
      </c>
      <c r="N1202" s="43">
        <f t="shared" si="119"/>
        <v>1.47117141E-2</v>
      </c>
      <c r="O1202" s="76">
        <f t="shared" si="120"/>
        <v>3.0961569999999998E-4</v>
      </c>
      <c r="P1202" s="22">
        <f t="shared" si="117"/>
        <v>41860</v>
      </c>
      <c r="Q1202" s="25"/>
      <c r="R1202" s="25"/>
      <c r="S1202" s="25"/>
      <c r="T1202" s="25"/>
      <c r="U1202" s="117"/>
    </row>
    <row r="1203" spans="1:21" ht="15">
      <c r="A1203" s="116" t="s">
        <v>709</v>
      </c>
      <c r="B1203" s="70" t="s">
        <v>6065</v>
      </c>
      <c r="C1203" s="71" t="s">
        <v>6774</v>
      </c>
      <c r="D1203" s="71" t="s">
        <v>6881</v>
      </c>
      <c r="E1203" s="71" t="s">
        <v>6754</v>
      </c>
      <c r="F1203" s="71" t="s">
        <v>6714</v>
      </c>
      <c r="G1203" s="73" t="s">
        <v>6703</v>
      </c>
      <c r="H1203" s="74" t="s">
        <v>2539</v>
      </c>
      <c r="I1203" s="37">
        <v>7741</v>
      </c>
      <c r="J1203" s="38">
        <v>1347</v>
      </c>
      <c r="K1203" s="49">
        <v>27</v>
      </c>
      <c r="L1203" s="88">
        <v>824.16</v>
      </c>
      <c r="M1203" s="43">
        <f t="shared" si="118"/>
        <v>3.4879213999999999E-3</v>
      </c>
      <c r="N1203" s="43">
        <f t="shared" si="119"/>
        <v>5.7006286000000003E-3</v>
      </c>
      <c r="O1203" s="76">
        <f t="shared" si="120"/>
        <v>1.199727E-4</v>
      </c>
      <c r="P1203" s="22">
        <f t="shared" si="117"/>
        <v>16220</v>
      </c>
      <c r="Q1203" s="25"/>
      <c r="R1203" s="25"/>
      <c r="S1203" s="25"/>
      <c r="T1203" s="25"/>
      <c r="U1203" s="117"/>
    </row>
    <row r="1204" spans="1:21" ht="15">
      <c r="A1204" s="116" t="s">
        <v>710</v>
      </c>
      <c r="B1204" s="70" t="s">
        <v>6066</v>
      </c>
      <c r="C1204" s="71" t="s">
        <v>6774</v>
      </c>
      <c r="D1204" s="71" t="s">
        <v>6881</v>
      </c>
      <c r="E1204" s="71" t="s">
        <v>6767</v>
      </c>
      <c r="F1204" s="71" t="s">
        <v>6714</v>
      </c>
      <c r="G1204" s="73" t="s">
        <v>6703</v>
      </c>
      <c r="H1204" s="74" t="s">
        <v>2540</v>
      </c>
      <c r="I1204" s="37">
        <v>4715</v>
      </c>
      <c r="J1204" s="38">
        <v>756</v>
      </c>
      <c r="K1204" s="49">
        <v>18</v>
      </c>
      <c r="L1204" s="88">
        <v>1359.18</v>
      </c>
      <c r="M1204" s="43">
        <f t="shared" si="118"/>
        <v>3.8176032999999998E-3</v>
      </c>
      <c r="N1204" s="43">
        <f t="shared" si="119"/>
        <v>2.1234186E-3</v>
      </c>
      <c r="O1204" s="76">
        <f t="shared" si="120"/>
        <v>4.4688399999999997E-5</v>
      </c>
      <c r="P1204" s="22">
        <f t="shared" si="117"/>
        <v>6041</v>
      </c>
      <c r="Q1204" s="25"/>
      <c r="R1204" s="25"/>
      <c r="S1204" s="25"/>
      <c r="T1204" s="25"/>
      <c r="U1204" s="117"/>
    </row>
    <row r="1205" spans="1:21" ht="15">
      <c r="A1205" s="116" t="s">
        <v>711</v>
      </c>
      <c r="B1205" s="70" t="s">
        <v>6067</v>
      </c>
      <c r="C1205" s="71" t="s">
        <v>6774</v>
      </c>
      <c r="D1205" s="71" t="s">
        <v>6881</v>
      </c>
      <c r="E1205" s="71" t="s">
        <v>6769</v>
      </c>
      <c r="F1205" s="71" t="s">
        <v>6714</v>
      </c>
      <c r="G1205" s="73" t="s">
        <v>6703</v>
      </c>
      <c r="H1205" s="74" t="s">
        <v>2541</v>
      </c>
      <c r="I1205" s="37">
        <v>5788</v>
      </c>
      <c r="J1205" s="38">
        <v>1134</v>
      </c>
      <c r="K1205" s="49">
        <v>16</v>
      </c>
      <c r="L1205" s="88">
        <v>873.86</v>
      </c>
      <c r="M1205" s="43">
        <f t="shared" si="118"/>
        <v>2.7643400000000001E-3</v>
      </c>
      <c r="N1205" s="43">
        <f t="shared" si="119"/>
        <v>3.5872583E-3</v>
      </c>
      <c r="O1205" s="76">
        <f t="shared" si="120"/>
        <v>7.5495700000000003E-5</v>
      </c>
      <c r="P1205" s="22">
        <f t="shared" si="117"/>
        <v>10207</v>
      </c>
      <c r="Q1205" s="25"/>
      <c r="R1205" s="25"/>
      <c r="S1205" s="25"/>
      <c r="T1205" s="25"/>
      <c r="U1205" s="117"/>
    </row>
    <row r="1206" spans="1:21" ht="15">
      <c r="A1206" s="116" t="s">
        <v>712</v>
      </c>
      <c r="B1206" s="70" t="s">
        <v>6068</v>
      </c>
      <c r="C1206" s="71" t="s">
        <v>6774</v>
      </c>
      <c r="D1206" s="71" t="s">
        <v>6881</v>
      </c>
      <c r="E1206" s="71" t="s">
        <v>6770</v>
      </c>
      <c r="F1206" s="71" t="s">
        <v>6714</v>
      </c>
      <c r="G1206" s="73" t="s">
        <v>6703</v>
      </c>
      <c r="H1206" s="74" t="s">
        <v>2542</v>
      </c>
      <c r="I1206" s="37">
        <v>4450</v>
      </c>
      <c r="J1206" s="38">
        <v>717</v>
      </c>
      <c r="K1206" s="49">
        <v>28</v>
      </c>
      <c r="L1206" s="88">
        <v>614.29</v>
      </c>
      <c r="M1206" s="43">
        <f t="shared" si="118"/>
        <v>6.2921347999999998E-3</v>
      </c>
      <c r="N1206" s="43">
        <f t="shared" si="119"/>
        <v>7.3441870000000003E-3</v>
      </c>
      <c r="O1206" s="76">
        <f t="shared" si="120"/>
        <v>1.545622E-4</v>
      </c>
      <c r="P1206" s="22">
        <f t="shared" si="117"/>
        <v>20896</v>
      </c>
      <c r="Q1206" s="25"/>
      <c r="R1206" s="25"/>
      <c r="S1206" s="25"/>
      <c r="T1206" s="25"/>
      <c r="U1206" s="117"/>
    </row>
    <row r="1207" spans="1:21" ht="15">
      <c r="A1207" s="116" t="s">
        <v>713</v>
      </c>
      <c r="B1207" s="70" t="s">
        <v>6069</v>
      </c>
      <c r="C1207" s="71" t="s">
        <v>6774</v>
      </c>
      <c r="D1207" s="71" t="s">
        <v>6881</v>
      </c>
      <c r="E1207" s="71" t="s">
        <v>6772</v>
      </c>
      <c r="F1207" s="71" t="s">
        <v>6714</v>
      </c>
      <c r="G1207" s="73" t="s">
        <v>6703</v>
      </c>
      <c r="H1207" s="74" t="s">
        <v>2543</v>
      </c>
      <c r="I1207" s="37">
        <v>10121</v>
      </c>
      <c r="J1207" s="38">
        <v>1820</v>
      </c>
      <c r="K1207" s="49">
        <v>50</v>
      </c>
      <c r="L1207" s="88">
        <v>893.05</v>
      </c>
      <c r="M1207" s="43">
        <f t="shared" si="118"/>
        <v>4.9402231999999997E-3</v>
      </c>
      <c r="N1207" s="43">
        <f t="shared" si="119"/>
        <v>1.00679762E-2</v>
      </c>
      <c r="O1207" s="76">
        <f t="shared" si="120"/>
        <v>2.1188580000000001E-4</v>
      </c>
      <c r="P1207" s="22">
        <f t="shared" si="117"/>
        <v>28646</v>
      </c>
      <c r="Q1207" s="25"/>
      <c r="R1207" s="25"/>
      <c r="S1207" s="25"/>
      <c r="T1207" s="25"/>
      <c r="U1207" s="117"/>
    </row>
    <row r="1208" spans="1:21" ht="15">
      <c r="A1208" s="116" t="s">
        <v>714</v>
      </c>
      <c r="B1208" s="70" t="s">
        <v>6070</v>
      </c>
      <c r="C1208" s="71" t="s">
        <v>6774</v>
      </c>
      <c r="D1208" s="71" t="s">
        <v>2544</v>
      </c>
      <c r="E1208" s="71" t="s">
        <v>6711</v>
      </c>
      <c r="F1208" s="71" t="s">
        <v>6712</v>
      </c>
      <c r="G1208" s="73" t="s">
        <v>6702</v>
      </c>
      <c r="H1208" s="74" t="s">
        <v>2545</v>
      </c>
      <c r="I1208" s="37">
        <v>18192</v>
      </c>
      <c r="J1208" s="38">
        <v>2524</v>
      </c>
      <c r="K1208" s="44">
        <v>101</v>
      </c>
      <c r="L1208" s="88">
        <v>1685</v>
      </c>
      <c r="M1208" s="43">
        <f t="shared" si="118"/>
        <v>5.5518909000000002E-3</v>
      </c>
      <c r="N1208" s="43">
        <f t="shared" si="119"/>
        <v>8.3163041999999993E-3</v>
      </c>
      <c r="O1208" s="76">
        <f t="shared" si="120"/>
        <v>1.75021E-4</v>
      </c>
      <c r="P1208" s="22">
        <f t="shared" si="117"/>
        <v>23662</v>
      </c>
      <c r="Q1208" s="25"/>
      <c r="R1208" s="25"/>
      <c r="S1208" s="25"/>
      <c r="T1208" s="25"/>
      <c r="U1208" s="117"/>
    </row>
    <row r="1209" spans="1:21" ht="15">
      <c r="A1209" s="116" t="s">
        <v>715</v>
      </c>
      <c r="B1209" s="70" t="s">
        <v>6071</v>
      </c>
      <c r="C1209" s="71" t="s">
        <v>6774</v>
      </c>
      <c r="D1209" s="71" t="s">
        <v>2544</v>
      </c>
      <c r="E1209" s="71" t="s">
        <v>6710</v>
      </c>
      <c r="F1209" s="71" t="s">
        <v>6714</v>
      </c>
      <c r="G1209" s="73" t="s">
        <v>6703</v>
      </c>
      <c r="H1209" s="74" t="s">
        <v>2546</v>
      </c>
      <c r="I1209" s="37">
        <v>5994</v>
      </c>
      <c r="J1209" s="38">
        <v>997</v>
      </c>
      <c r="K1209" s="49">
        <v>25</v>
      </c>
      <c r="L1209" s="88">
        <v>888.2</v>
      </c>
      <c r="M1209" s="43">
        <f t="shared" si="118"/>
        <v>4.1708374999999999E-3</v>
      </c>
      <c r="N1209" s="43">
        <f t="shared" si="119"/>
        <v>4.6817439000000002E-3</v>
      </c>
      <c r="O1209" s="76">
        <f t="shared" si="120"/>
        <v>9.85297E-5</v>
      </c>
      <c r="P1209" s="22">
        <f t="shared" si="117"/>
        <v>13321</v>
      </c>
      <c r="Q1209" s="25"/>
      <c r="R1209" s="25"/>
      <c r="S1209" s="25"/>
      <c r="T1209" s="25"/>
      <c r="U1209" s="117"/>
    </row>
    <row r="1210" spans="1:21" ht="15">
      <c r="A1210" s="116" t="s">
        <v>716</v>
      </c>
      <c r="B1210" s="70" t="s">
        <v>6072</v>
      </c>
      <c r="C1210" s="71" t="s">
        <v>6774</v>
      </c>
      <c r="D1210" s="71" t="s">
        <v>2544</v>
      </c>
      <c r="E1210" s="71" t="s">
        <v>6715</v>
      </c>
      <c r="F1210" s="71" t="s">
        <v>6714</v>
      </c>
      <c r="G1210" s="73" t="s">
        <v>6703</v>
      </c>
      <c r="H1210" s="74" t="s">
        <v>2547</v>
      </c>
      <c r="I1210" s="37">
        <v>6101</v>
      </c>
      <c r="J1210" s="38">
        <v>1076</v>
      </c>
      <c r="K1210" s="49">
        <v>156</v>
      </c>
      <c r="L1210" s="88">
        <v>960.7</v>
      </c>
      <c r="M1210" s="43">
        <f t="shared" si="118"/>
        <v>2.5569578700000001E-2</v>
      </c>
      <c r="N1210" s="43">
        <f t="shared" si="119"/>
        <v>2.86383539E-2</v>
      </c>
      <c r="O1210" s="76">
        <f t="shared" si="120"/>
        <v>6.0270919999999995E-4</v>
      </c>
      <c r="P1210" s="22">
        <f t="shared" si="117"/>
        <v>81486</v>
      </c>
      <c r="Q1210" s="25"/>
      <c r="R1210" s="25"/>
      <c r="S1210" s="25"/>
      <c r="T1210" s="25"/>
      <c r="U1210" s="117"/>
    </row>
    <row r="1211" spans="1:21" ht="15">
      <c r="A1211" s="116" t="s">
        <v>717</v>
      </c>
      <c r="B1211" s="70" t="s">
        <v>6073</v>
      </c>
      <c r="C1211" s="71" t="s">
        <v>6774</v>
      </c>
      <c r="D1211" s="71" t="s">
        <v>2544</v>
      </c>
      <c r="E1211" s="71" t="s">
        <v>6717</v>
      </c>
      <c r="F1211" s="71" t="s">
        <v>6714</v>
      </c>
      <c r="G1211" s="73" t="s">
        <v>6703</v>
      </c>
      <c r="H1211" s="74" t="s">
        <v>2548</v>
      </c>
      <c r="I1211" s="37">
        <v>4211</v>
      </c>
      <c r="J1211" s="38">
        <v>719</v>
      </c>
      <c r="K1211" s="49">
        <v>64</v>
      </c>
      <c r="L1211" s="88">
        <v>458.22</v>
      </c>
      <c r="M1211" s="43">
        <f t="shared" si="118"/>
        <v>1.5198290099999999E-2</v>
      </c>
      <c r="N1211" s="43">
        <f t="shared" si="119"/>
        <v>2.3847869099999999E-2</v>
      </c>
      <c r="O1211" s="76">
        <f t="shared" si="120"/>
        <v>5.0189090000000004E-4</v>
      </c>
      <c r="P1211" s="22">
        <f t="shared" si="117"/>
        <v>67855</v>
      </c>
      <c r="Q1211" s="25"/>
      <c r="R1211" s="25"/>
      <c r="S1211" s="25"/>
      <c r="T1211" s="25"/>
      <c r="U1211" s="117"/>
    </row>
    <row r="1212" spans="1:21" ht="15">
      <c r="A1212" s="116" t="s">
        <v>718</v>
      </c>
      <c r="B1212" s="70" t="s">
        <v>6074</v>
      </c>
      <c r="C1212" s="71" t="s">
        <v>6774</v>
      </c>
      <c r="D1212" s="71" t="s">
        <v>2544</v>
      </c>
      <c r="E1212" s="71" t="s">
        <v>6719</v>
      </c>
      <c r="F1212" s="71" t="s">
        <v>6714</v>
      </c>
      <c r="G1212" s="73" t="s">
        <v>6703</v>
      </c>
      <c r="H1212" s="74" t="s">
        <v>2545</v>
      </c>
      <c r="I1212" s="37">
        <v>7108</v>
      </c>
      <c r="J1212" s="38">
        <v>1318</v>
      </c>
      <c r="K1212" s="49">
        <v>115</v>
      </c>
      <c r="L1212" s="88">
        <v>1064.4100000000001</v>
      </c>
      <c r="M1212" s="43">
        <f t="shared" si="118"/>
        <v>1.6178953199999999E-2</v>
      </c>
      <c r="N1212" s="43">
        <f t="shared" si="119"/>
        <v>2.00335024E-2</v>
      </c>
      <c r="O1212" s="76">
        <f t="shared" si="120"/>
        <v>4.2161560000000001E-4</v>
      </c>
      <c r="P1212" s="22">
        <f t="shared" si="117"/>
        <v>57002</v>
      </c>
      <c r="Q1212" s="25"/>
      <c r="R1212" s="25"/>
      <c r="S1212" s="25"/>
      <c r="T1212" s="25"/>
      <c r="U1212" s="117"/>
    </row>
    <row r="1213" spans="1:21" ht="15">
      <c r="A1213" s="116" t="s">
        <v>719</v>
      </c>
      <c r="B1213" s="70" t="s">
        <v>6075</v>
      </c>
      <c r="C1213" s="71" t="s">
        <v>6774</v>
      </c>
      <c r="D1213" s="71" t="s">
        <v>2544</v>
      </c>
      <c r="E1213" s="71" t="s">
        <v>6721</v>
      </c>
      <c r="F1213" s="71" t="s">
        <v>6714</v>
      </c>
      <c r="G1213" s="73" t="s">
        <v>6703</v>
      </c>
      <c r="H1213" s="74" t="s">
        <v>2549</v>
      </c>
      <c r="I1213" s="37">
        <v>4307</v>
      </c>
      <c r="J1213" s="38">
        <v>731</v>
      </c>
      <c r="K1213" s="49">
        <v>137</v>
      </c>
      <c r="L1213" s="88">
        <v>633.16</v>
      </c>
      <c r="M1213" s="43">
        <f t="shared" si="118"/>
        <v>3.1808683499999997E-2</v>
      </c>
      <c r="N1213" s="43">
        <f t="shared" si="119"/>
        <v>3.6723968000000003E-2</v>
      </c>
      <c r="O1213" s="76">
        <f t="shared" si="120"/>
        <v>7.7287519999999998E-4</v>
      </c>
      <c r="P1213" s="22">
        <f t="shared" si="117"/>
        <v>104492</v>
      </c>
      <c r="Q1213" s="25"/>
      <c r="R1213" s="25"/>
      <c r="S1213" s="25"/>
      <c r="T1213" s="25"/>
      <c r="U1213" s="117"/>
    </row>
    <row r="1214" spans="1:21" ht="15">
      <c r="A1214" s="116" t="s">
        <v>720</v>
      </c>
      <c r="B1214" s="70" t="s">
        <v>6076</v>
      </c>
      <c r="C1214" s="71" t="s">
        <v>6774</v>
      </c>
      <c r="D1214" s="71" t="s">
        <v>2544</v>
      </c>
      <c r="E1214" s="71" t="s">
        <v>6728</v>
      </c>
      <c r="F1214" s="71" t="s">
        <v>6714</v>
      </c>
      <c r="G1214" s="73" t="s">
        <v>6703</v>
      </c>
      <c r="H1214" s="74" t="s">
        <v>2550</v>
      </c>
      <c r="I1214" s="37">
        <v>6808</v>
      </c>
      <c r="J1214" s="38">
        <v>1193</v>
      </c>
      <c r="K1214" s="49">
        <v>86</v>
      </c>
      <c r="L1214" s="88">
        <v>871.31</v>
      </c>
      <c r="M1214" s="43">
        <f t="shared" si="118"/>
        <v>1.26321974E-2</v>
      </c>
      <c r="N1214" s="43">
        <f t="shared" si="119"/>
        <v>1.7296038699999999E-2</v>
      </c>
      <c r="O1214" s="76">
        <f t="shared" si="120"/>
        <v>3.6400419999999998E-4</v>
      </c>
      <c r="P1214" s="22">
        <f t="shared" si="117"/>
        <v>49213</v>
      </c>
      <c r="Q1214" s="25"/>
      <c r="R1214" s="25"/>
      <c r="S1214" s="25"/>
      <c r="T1214" s="25"/>
      <c r="U1214" s="117"/>
    </row>
    <row r="1215" spans="1:21" ht="15">
      <c r="A1215" s="116" t="s">
        <v>721</v>
      </c>
      <c r="B1215" s="70" t="s">
        <v>6077</v>
      </c>
      <c r="C1215" s="71" t="s">
        <v>6774</v>
      </c>
      <c r="D1215" s="71" t="s">
        <v>2551</v>
      </c>
      <c r="E1215" s="71" t="s">
        <v>6711</v>
      </c>
      <c r="F1215" s="71" t="s">
        <v>6712</v>
      </c>
      <c r="G1215" s="73" t="s">
        <v>6702</v>
      </c>
      <c r="H1215" s="74" t="s">
        <v>2552</v>
      </c>
      <c r="I1215" s="37">
        <v>36971</v>
      </c>
      <c r="J1215" s="38">
        <v>4755</v>
      </c>
      <c r="K1215" s="44">
        <v>153</v>
      </c>
      <c r="L1215" s="88">
        <v>1649.97</v>
      </c>
      <c r="M1215" s="43">
        <f t="shared" si="118"/>
        <v>4.1383786999999997E-3</v>
      </c>
      <c r="N1215" s="43">
        <f t="shared" si="119"/>
        <v>1.1926271800000001E-2</v>
      </c>
      <c r="O1215" s="76">
        <f t="shared" si="120"/>
        <v>2.5099459999999998E-4</v>
      </c>
      <c r="P1215" s="22">
        <f t="shared" si="117"/>
        <v>33934</v>
      </c>
      <c r="Q1215" s="25"/>
      <c r="R1215" s="25"/>
      <c r="S1215" s="25"/>
      <c r="T1215" s="25"/>
      <c r="U1215" s="117"/>
    </row>
    <row r="1216" spans="1:21" ht="15">
      <c r="A1216" s="116" t="s">
        <v>722</v>
      </c>
      <c r="B1216" s="70" t="s">
        <v>6078</v>
      </c>
      <c r="C1216" s="71" t="s">
        <v>6774</v>
      </c>
      <c r="D1216" s="71" t="s">
        <v>2551</v>
      </c>
      <c r="E1216" s="71" t="s">
        <v>6710</v>
      </c>
      <c r="F1216" s="71" t="s">
        <v>6714</v>
      </c>
      <c r="G1216" s="73" t="s">
        <v>6703</v>
      </c>
      <c r="H1216" s="74" t="s">
        <v>2553</v>
      </c>
      <c r="I1216" s="37">
        <v>4334</v>
      </c>
      <c r="J1216" s="38">
        <v>655</v>
      </c>
      <c r="K1216" s="49">
        <v>114</v>
      </c>
      <c r="L1216" s="88">
        <v>1495.43</v>
      </c>
      <c r="M1216" s="43">
        <f t="shared" si="118"/>
        <v>2.63036455E-2</v>
      </c>
      <c r="N1216" s="43">
        <f t="shared" si="119"/>
        <v>1.1521025900000001E-2</v>
      </c>
      <c r="O1216" s="76">
        <f t="shared" si="120"/>
        <v>2.4246599999999999E-4</v>
      </c>
      <c r="P1216" s="22">
        <f t="shared" si="117"/>
        <v>32781</v>
      </c>
      <c r="Q1216" s="25"/>
      <c r="R1216" s="25"/>
      <c r="S1216" s="25"/>
      <c r="T1216" s="25"/>
      <c r="U1216" s="117"/>
    </row>
    <row r="1217" spans="1:21" ht="15">
      <c r="A1217" s="116" t="s">
        <v>723</v>
      </c>
      <c r="B1217" s="70" t="s">
        <v>6079</v>
      </c>
      <c r="C1217" s="71" t="s">
        <v>6774</v>
      </c>
      <c r="D1217" s="71" t="s">
        <v>2551</v>
      </c>
      <c r="E1217" s="71" t="s">
        <v>6715</v>
      </c>
      <c r="F1217" s="71" t="s">
        <v>6714</v>
      </c>
      <c r="G1217" s="73" t="s">
        <v>6703</v>
      </c>
      <c r="H1217" s="74" t="s">
        <v>2554</v>
      </c>
      <c r="I1217" s="37">
        <v>6193</v>
      </c>
      <c r="J1217" s="38">
        <v>1035</v>
      </c>
      <c r="K1217" s="49">
        <v>15</v>
      </c>
      <c r="L1217" s="88">
        <v>1147.5</v>
      </c>
      <c r="M1217" s="43">
        <f t="shared" si="118"/>
        <v>2.4220893999999998E-3</v>
      </c>
      <c r="N1217" s="43">
        <f t="shared" si="119"/>
        <v>2.1846296000000002E-3</v>
      </c>
      <c r="O1217" s="76">
        <f t="shared" si="120"/>
        <v>4.5976600000000003E-5</v>
      </c>
      <c r="P1217" s="22">
        <f t="shared" si="117"/>
        <v>6216</v>
      </c>
      <c r="Q1217" s="25"/>
      <c r="R1217" s="25"/>
      <c r="S1217" s="25"/>
      <c r="T1217" s="25"/>
      <c r="U1217" s="117"/>
    </row>
    <row r="1218" spans="1:21" ht="15">
      <c r="A1218" s="116" t="s">
        <v>724</v>
      </c>
      <c r="B1218" s="70" t="s">
        <v>6080</v>
      </c>
      <c r="C1218" s="71" t="s">
        <v>6774</v>
      </c>
      <c r="D1218" s="71" t="s">
        <v>2551</v>
      </c>
      <c r="E1218" s="71" t="s">
        <v>6717</v>
      </c>
      <c r="F1218" s="71" t="s">
        <v>6714</v>
      </c>
      <c r="G1218" s="73" t="s">
        <v>6703</v>
      </c>
      <c r="H1218" s="74" t="s">
        <v>2555</v>
      </c>
      <c r="I1218" s="37">
        <v>5595</v>
      </c>
      <c r="J1218" s="38">
        <v>909</v>
      </c>
      <c r="K1218" s="49">
        <v>7</v>
      </c>
      <c r="L1218" s="88">
        <v>1120.49</v>
      </c>
      <c r="M1218" s="43">
        <f t="shared" si="118"/>
        <v>1.2511169999999999E-3</v>
      </c>
      <c r="N1218" s="43">
        <f t="shared" si="119"/>
        <v>1.0149714000000001E-3</v>
      </c>
      <c r="O1218" s="76">
        <f t="shared" si="120"/>
        <v>2.13606E-5</v>
      </c>
      <c r="P1218" s="22">
        <f t="shared" si="117"/>
        <v>2887</v>
      </c>
      <c r="Q1218" s="25"/>
      <c r="R1218" s="25"/>
      <c r="S1218" s="25"/>
      <c r="T1218" s="25"/>
      <c r="U1218" s="117"/>
    </row>
    <row r="1219" spans="1:21" ht="15">
      <c r="A1219" s="116" t="s">
        <v>725</v>
      </c>
      <c r="B1219" s="70" t="s">
        <v>6081</v>
      </c>
      <c r="C1219" s="71" t="s">
        <v>6774</v>
      </c>
      <c r="D1219" s="71" t="s">
        <v>2551</v>
      </c>
      <c r="E1219" s="71" t="s">
        <v>6719</v>
      </c>
      <c r="F1219" s="71" t="s">
        <v>6714</v>
      </c>
      <c r="G1219" s="73" t="s">
        <v>6703</v>
      </c>
      <c r="H1219" s="74" t="s">
        <v>2556</v>
      </c>
      <c r="I1219" s="37">
        <v>6570</v>
      </c>
      <c r="J1219" s="38">
        <v>1064</v>
      </c>
      <c r="K1219" s="49">
        <v>10</v>
      </c>
      <c r="L1219" s="88">
        <v>1351.79</v>
      </c>
      <c r="M1219" s="43">
        <f t="shared" si="118"/>
        <v>1.5220699999999999E-3</v>
      </c>
      <c r="N1219" s="43">
        <f t="shared" si="119"/>
        <v>1.1980281000000001E-3</v>
      </c>
      <c r="O1219" s="76">
        <f t="shared" si="120"/>
        <v>2.5213100000000001E-5</v>
      </c>
      <c r="P1219" s="22">
        <f t="shared" si="117"/>
        <v>3408</v>
      </c>
      <c r="Q1219" s="25"/>
      <c r="R1219" s="25"/>
      <c r="S1219" s="25"/>
      <c r="T1219" s="25"/>
      <c r="U1219" s="117"/>
    </row>
    <row r="1220" spans="1:21" ht="15">
      <c r="A1220" s="116" t="s">
        <v>726</v>
      </c>
      <c r="B1220" s="70" t="s">
        <v>6082</v>
      </c>
      <c r="C1220" s="71" t="s">
        <v>6774</v>
      </c>
      <c r="D1220" s="71" t="s">
        <v>2551</v>
      </c>
      <c r="E1220" s="71" t="s">
        <v>6721</v>
      </c>
      <c r="F1220" s="71" t="s">
        <v>6714</v>
      </c>
      <c r="G1220" s="73" t="s">
        <v>6703</v>
      </c>
      <c r="H1220" s="74" t="s">
        <v>2557</v>
      </c>
      <c r="I1220" s="37">
        <v>3477</v>
      </c>
      <c r="J1220" s="38">
        <v>555</v>
      </c>
      <c r="K1220" s="49">
        <v>27</v>
      </c>
      <c r="L1220" s="88">
        <v>1111.3699999999999</v>
      </c>
      <c r="M1220" s="43">
        <f t="shared" si="118"/>
        <v>7.7653148999999996E-3</v>
      </c>
      <c r="N1220" s="43">
        <f t="shared" si="119"/>
        <v>3.8778711999999998E-3</v>
      </c>
      <c r="O1220" s="76">
        <f t="shared" si="120"/>
        <v>8.1611800000000004E-5</v>
      </c>
      <c r="P1220" s="22">
        <f t="shared" si="117"/>
        <v>11033</v>
      </c>
      <c r="Q1220" s="25"/>
      <c r="R1220" s="25"/>
      <c r="S1220" s="25"/>
      <c r="T1220" s="25"/>
      <c r="U1220" s="117"/>
    </row>
    <row r="1221" spans="1:21" ht="15">
      <c r="A1221" s="116" t="s">
        <v>727</v>
      </c>
      <c r="B1221" s="70" t="s">
        <v>6083</v>
      </c>
      <c r="C1221" s="71" t="s">
        <v>6774</v>
      </c>
      <c r="D1221" s="71" t="s">
        <v>2551</v>
      </c>
      <c r="E1221" s="71" t="s">
        <v>6728</v>
      </c>
      <c r="F1221" s="71" t="s">
        <v>6714</v>
      </c>
      <c r="G1221" s="73" t="s">
        <v>6703</v>
      </c>
      <c r="H1221" s="74" t="s">
        <v>2552</v>
      </c>
      <c r="I1221" s="37">
        <v>10597</v>
      </c>
      <c r="J1221" s="38">
        <v>1781</v>
      </c>
      <c r="K1221" s="44">
        <v>12</v>
      </c>
      <c r="L1221" s="88">
        <v>2159.37</v>
      </c>
      <c r="M1221" s="43">
        <f t="shared" si="118"/>
        <v>1.1323959000000001E-3</v>
      </c>
      <c r="N1221" s="43">
        <f t="shared" si="119"/>
        <v>9.3397469999999998E-4</v>
      </c>
      <c r="O1221" s="76">
        <f t="shared" si="120"/>
        <v>1.9655899999999999E-5</v>
      </c>
      <c r="P1221" s="22">
        <f t="shared" ref="P1221:P1284" si="121">ROUNDDOWN(135200000*O1221,0)</f>
        <v>2657</v>
      </c>
      <c r="Q1221" s="25"/>
      <c r="R1221" s="25"/>
      <c r="S1221" s="25"/>
      <c r="T1221" s="25"/>
      <c r="U1221" s="117"/>
    </row>
    <row r="1222" spans="1:21" ht="15">
      <c r="A1222" s="116" t="s">
        <v>728</v>
      </c>
      <c r="B1222" s="70" t="s">
        <v>6084</v>
      </c>
      <c r="C1222" s="71" t="s">
        <v>6774</v>
      </c>
      <c r="D1222" s="71" t="s">
        <v>2551</v>
      </c>
      <c r="E1222" s="71" t="s">
        <v>6752</v>
      </c>
      <c r="F1222" s="71" t="s">
        <v>6714</v>
      </c>
      <c r="G1222" s="73" t="s">
        <v>6703</v>
      </c>
      <c r="H1222" s="74" t="s">
        <v>2558</v>
      </c>
      <c r="I1222" s="37">
        <v>11438</v>
      </c>
      <c r="J1222" s="38">
        <v>1817</v>
      </c>
      <c r="K1222" s="44">
        <v>9</v>
      </c>
      <c r="L1222" s="88">
        <v>2472.77</v>
      </c>
      <c r="M1222" s="43">
        <f t="shared" si="118"/>
        <v>7.8685080000000002E-4</v>
      </c>
      <c r="N1222" s="43">
        <f t="shared" si="119"/>
        <v>5.7818069999999999E-4</v>
      </c>
      <c r="O1222" s="76">
        <f t="shared" si="120"/>
        <v>1.21681E-5</v>
      </c>
      <c r="P1222" s="22">
        <f t="shared" si="121"/>
        <v>1645</v>
      </c>
      <c r="Q1222" s="25"/>
      <c r="R1222" s="25"/>
      <c r="S1222" s="25"/>
      <c r="T1222" s="25"/>
      <c r="U1222" s="117"/>
    </row>
    <row r="1223" spans="1:21" ht="15">
      <c r="A1223" s="116" t="s">
        <v>729</v>
      </c>
      <c r="B1223" s="70" t="s">
        <v>6085</v>
      </c>
      <c r="C1223" s="71" t="s">
        <v>6774</v>
      </c>
      <c r="D1223" s="71" t="s">
        <v>2559</v>
      </c>
      <c r="E1223" s="71" t="s">
        <v>6711</v>
      </c>
      <c r="F1223" s="71" t="s">
        <v>6712</v>
      </c>
      <c r="G1223" s="73" t="s">
        <v>6702</v>
      </c>
      <c r="H1223" s="74" t="s">
        <v>2560</v>
      </c>
      <c r="I1223" s="37">
        <v>18835</v>
      </c>
      <c r="J1223" s="38">
        <v>2769</v>
      </c>
      <c r="K1223" s="44">
        <v>34</v>
      </c>
      <c r="L1223" s="88">
        <v>1830.24</v>
      </c>
      <c r="M1223" s="43">
        <f t="shared" si="118"/>
        <v>1.8051498999999999E-3</v>
      </c>
      <c r="N1223" s="43">
        <f t="shared" si="119"/>
        <v>2.7310406999999999E-3</v>
      </c>
      <c r="O1223" s="76">
        <f t="shared" si="120"/>
        <v>5.7476099999999997E-5</v>
      </c>
      <c r="P1223" s="22">
        <f t="shared" si="121"/>
        <v>7770</v>
      </c>
      <c r="Q1223" s="25"/>
      <c r="R1223" s="25"/>
      <c r="S1223" s="25"/>
      <c r="T1223" s="25"/>
      <c r="U1223" s="117"/>
    </row>
    <row r="1224" spans="1:21" ht="15">
      <c r="A1224" s="116" t="s">
        <v>730</v>
      </c>
      <c r="B1224" s="70" t="s">
        <v>6086</v>
      </c>
      <c r="C1224" s="71" t="s">
        <v>6774</v>
      </c>
      <c r="D1224" s="71" t="s">
        <v>2559</v>
      </c>
      <c r="E1224" s="71" t="s">
        <v>6710</v>
      </c>
      <c r="F1224" s="71" t="s">
        <v>6714</v>
      </c>
      <c r="G1224" s="73" t="s">
        <v>6703</v>
      </c>
      <c r="H1224" s="74" t="s">
        <v>2561</v>
      </c>
      <c r="I1224" s="37">
        <v>3680</v>
      </c>
      <c r="J1224" s="38">
        <v>568</v>
      </c>
      <c r="K1224" s="49">
        <v>31</v>
      </c>
      <c r="L1224" s="88">
        <v>806.06</v>
      </c>
      <c r="M1224" s="43">
        <f t="shared" si="118"/>
        <v>8.4239129999999999E-3</v>
      </c>
      <c r="N1224" s="43">
        <f t="shared" si="119"/>
        <v>5.9360128999999999E-3</v>
      </c>
      <c r="O1224" s="76">
        <f t="shared" si="120"/>
        <v>1.2492650000000001E-4</v>
      </c>
      <c r="P1224" s="22">
        <f t="shared" si="121"/>
        <v>16890</v>
      </c>
      <c r="Q1224" s="25"/>
      <c r="R1224" s="25"/>
      <c r="S1224" s="25"/>
      <c r="T1224" s="25"/>
      <c r="U1224" s="117"/>
    </row>
    <row r="1225" spans="1:21" ht="15">
      <c r="A1225" s="116" t="s">
        <v>731</v>
      </c>
      <c r="B1225" s="70" t="s">
        <v>6087</v>
      </c>
      <c r="C1225" s="71" t="s">
        <v>6774</v>
      </c>
      <c r="D1225" s="71" t="s">
        <v>2559</v>
      </c>
      <c r="E1225" s="71" t="s">
        <v>6715</v>
      </c>
      <c r="F1225" s="71" t="s">
        <v>6714</v>
      </c>
      <c r="G1225" s="73" t="s">
        <v>6703</v>
      </c>
      <c r="H1225" s="74" t="s">
        <v>2562</v>
      </c>
      <c r="I1225" s="37">
        <v>2272</v>
      </c>
      <c r="J1225" s="38">
        <v>328</v>
      </c>
      <c r="K1225" s="49">
        <v>2</v>
      </c>
      <c r="L1225" s="88">
        <v>741.62</v>
      </c>
      <c r="M1225" s="43">
        <f t="shared" si="118"/>
        <v>8.802816E-4</v>
      </c>
      <c r="N1225" s="43">
        <f t="shared" si="119"/>
        <v>3.8932650000000001E-4</v>
      </c>
      <c r="O1225" s="76">
        <f t="shared" si="120"/>
        <v>8.1935000000000004E-6</v>
      </c>
      <c r="P1225" s="22">
        <f t="shared" si="121"/>
        <v>1107</v>
      </c>
      <c r="Q1225" s="25"/>
      <c r="R1225" s="25"/>
      <c r="S1225" s="25"/>
      <c r="T1225" s="25"/>
      <c r="U1225" s="117"/>
    </row>
    <row r="1226" spans="1:21" ht="15">
      <c r="A1226" s="116" t="s">
        <v>732</v>
      </c>
      <c r="B1226" s="70" t="s">
        <v>6088</v>
      </c>
      <c r="C1226" s="71" t="s">
        <v>6774</v>
      </c>
      <c r="D1226" s="71" t="s">
        <v>2559</v>
      </c>
      <c r="E1226" s="71" t="s">
        <v>6717</v>
      </c>
      <c r="F1226" s="71" t="s">
        <v>6714</v>
      </c>
      <c r="G1226" s="73" t="s">
        <v>6703</v>
      </c>
      <c r="H1226" s="74" t="s">
        <v>2563</v>
      </c>
      <c r="I1226" s="37">
        <v>4603</v>
      </c>
      <c r="J1226" s="38">
        <v>651</v>
      </c>
      <c r="K1226" s="49">
        <v>31</v>
      </c>
      <c r="L1226" s="88">
        <v>1126.05</v>
      </c>
      <c r="M1226" s="43">
        <f t="shared" si="118"/>
        <v>6.7347381999999997E-3</v>
      </c>
      <c r="N1226" s="43">
        <f t="shared" si="119"/>
        <v>3.8935344999999999E-3</v>
      </c>
      <c r="O1226" s="76">
        <f t="shared" si="120"/>
        <v>8.1941399999999994E-5</v>
      </c>
      <c r="P1226" s="22">
        <f t="shared" si="121"/>
        <v>11078</v>
      </c>
      <c r="Q1226" s="25"/>
      <c r="R1226" s="25"/>
      <c r="S1226" s="25"/>
      <c r="T1226" s="25"/>
      <c r="U1226" s="117"/>
    </row>
    <row r="1227" spans="1:21" ht="15">
      <c r="A1227" s="116" t="s">
        <v>733</v>
      </c>
      <c r="B1227" s="70" t="s">
        <v>6089</v>
      </c>
      <c r="C1227" s="71" t="s">
        <v>6774</v>
      </c>
      <c r="D1227" s="71" t="s">
        <v>2559</v>
      </c>
      <c r="E1227" s="71" t="s">
        <v>6719</v>
      </c>
      <c r="F1227" s="71">
        <v>3</v>
      </c>
      <c r="G1227" s="73" t="s">
        <v>6704</v>
      </c>
      <c r="H1227" s="74" t="s">
        <v>2564</v>
      </c>
      <c r="I1227" s="37">
        <v>6215</v>
      </c>
      <c r="J1227" s="38">
        <v>941</v>
      </c>
      <c r="K1227" s="49">
        <v>7</v>
      </c>
      <c r="L1227" s="88">
        <v>1428.24</v>
      </c>
      <c r="M1227" s="43">
        <f t="shared" si="118"/>
        <v>1.1263073000000001E-3</v>
      </c>
      <c r="N1227" s="43">
        <f t="shared" si="119"/>
        <v>7.4207069999999997E-4</v>
      </c>
      <c r="O1227" s="76">
        <f t="shared" si="120"/>
        <v>1.56172E-5</v>
      </c>
      <c r="P1227" s="22">
        <f t="shared" si="121"/>
        <v>2111</v>
      </c>
      <c r="Q1227" s="25"/>
      <c r="R1227" s="25"/>
      <c r="S1227" s="25"/>
      <c r="T1227" s="25"/>
      <c r="U1227" s="117"/>
    </row>
    <row r="1228" spans="1:21" ht="15">
      <c r="A1228" s="116" t="s">
        <v>734</v>
      </c>
      <c r="B1228" s="70" t="s">
        <v>6090</v>
      </c>
      <c r="C1228" s="71" t="s">
        <v>6774</v>
      </c>
      <c r="D1228" s="71" t="s">
        <v>2559</v>
      </c>
      <c r="E1228" s="71" t="s">
        <v>6721</v>
      </c>
      <c r="F1228" s="71" t="s">
        <v>6714</v>
      </c>
      <c r="G1228" s="73" t="s">
        <v>6703</v>
      </c>
      <c r="H1228" s="74" t="s">
        <v>2565</v>
      </c>
      <c r="I1228" s="37">
        <v>5370</v>
      </c>
      <c r="J1228" s="38">
        <v>803</v>
      </c>
      <c r="K1228" s="49">
        <v>19</v>
      </c>
      <c r="L1228" s="88">
        <v>1140.78</v>
      </c>
      <c r="M1228" s="43">
        <f t="shared" si="118"/>
        <v>3.5381750000000002E-3</v>
      </c>
      <c r="N1228" s="43">
        <f t="shared" si="119"/>
        <v>2.4905367E-3</v>
      </c>
      <c r="O1228" s="76">
        <f t="shared" si="120"/>
        <v>5.2414599999999998E-5</v>
      </c>
      <c r="P1228" s="22">
        <f t="shared" si="121"/>
        <v>7086</v>
      </c>
      <c r="Q1228" s="25"/>
      <c r="R1228" s="25"/>
      <c r="S1228" s="25"/>
      <c r="T1228" s="25"/>
      <c r="U1228" s="117"/>
    </row>
    <row r="1229" spans="1:21" ht="15">
      <c r="A1229" s="116" t="s">
        <v>735</v>
      </c>
      <c r="B1229" s="70" t="s">
        <v>6091</v>
      </c>
      <c r="C1229" s="71" t="s">
        <v>6774</v>
      </c>
      <c r="D1229" s="71" t="s">
        <v>2559</v>
      </c>
      <c r="E1229" s="71" t="s">
        <v>6728</v>
      </c>
      <c r="F1229" s="71" t="s">
        <v>6714</v>
      </c>
      <c r="G1229" s="73" t="s">
        <v>6703</v>
      </c>
      <c r="H1229" s="74" t="s">
        <v>2566</v>
      </c>
      <c r="I1229" s="37">
        <v>3769</v>
      </c>
      <c r="J1229" s="38">
        <v>546</v>
      </c>
      <c r="K1229" s="49">
        <v>3</v>
      </c>
      <c r="L1229" s="88">
        <v>1091.1500000000001</v>
      </c>
      <c r="M1229" s="43">
        <f t="shared" si="118"/>
        <v>7.959671E-4</v>
      </c>
      <c r="N1229" s="43">
        <f t="shared" si="119"/>
        <v>3.9829349999999998E-4</v>
      </c>
      <c r="O1229" s="76">
        <f t="shared" si="120"/>
        <v>8.3822000000000008E-6</v>
      </c>
      <c r="P1229" s="22">
        <f t="shared" si="121"/>
        <v>1133</v>
      </c>
      <c r="Q1229" s="25"/>
      <c r="R1229" s="25"/>
      <c r="S1229" s="25"/>
      <c r="T1229" s="25"/>
      <c r="U1229" s="117"/>
    </row>
    <row r="1230" spans="1:21" ht="15">
      <c r="A1230" s="116" t="s">
        <v>736</v>
      </c>
      <c r="B1230" s="70" t="s">
        <v>6092</v>
      </c>
      <c r="C1230" s="71" t="s">
        <v>6774</v>
      </c>
      <c r="D1230" s="71" t="s">
        <v>2559</v>
      </c>
      <c r="E1230" s="71" t="s">
        <v>6752</v>
      </c>
      <c r="F1230" s="71" t="s">
        <v>6714</v>
      </c>
      <c r="G1230" s="73" t="s">
        <v>6703</v>
      </c>
      <c r="H1230" s="74" t="s">
        <v>2560</v>
      </c>
      <c r="I1230" s="37">
        <v>6061</v>
      </c>
      <c r="J1230" s="38">
        <v>912</v>
      </c>
      <c r="K1230" s="49">
        <v>26</v>
      </c>
      <c r="L1230" s="88">
        <v>1233.95</v>
      </c>
      <c r="M1230" s="43">
        <f t="shared" si="118"/>
        <v>4.2897211000000003E-3</v>
      </c>
      <c r="N1230" s="43">
        <f t="shared" si="119"/>
        <v>3.1704896000000001E-3</v>
      </c>
      <c r="O1230" s="76">
        <f t="shared" si="120"/>
        <v>6.6724599999999995E-5</v>
      </c>
      <c r="P1230" s="22">
        <f t="shared" si="121"/>
        <v>9021</v>
      </c>
      <c r="Q1230" s="25"/>
      <c r="R1230" s="25"/>
      <c r="S1230" s="25"/>
      <c r="T1230" s="25"/>
      <c r="U1230" s="117"/>
    </row>
    <row r="1231" spans="1:21" ht="15">
      <c r="A1231" s="116" t="s">
        <v>737</v>
      </c>
      <c r="B1231" s="70" t="s">
        <v>6093</v>
      </c>
      <c r="C1231" s="71" t="s">
        <v>6774</v>
      </c>
      <c r="D1231" s="71" t="s">
        <v>2559</v>
      </c>
      <c r="E1231" s="71" t="s">
        <v>6754</v>
      </c>
      <c r="F1231" s="71" t="s">
        <v>6714</v>
      </c>
      <c r="G1231" s="73" t="s">
        <v>6703</v>
      </c>
      <c r="H1231" s="74" t="s">
        <v>2567</v>
      </c>
      <c r="I1231" s="37">
        <v>4069</v>
      </c>
      <c r="J1231" s="38">
        <v>581</v>
      </c>
      <c r="K1231" s="49">
        <v>4</v>
      </c>
      <c r="L1231" s="88">
        <v>943.67</v>
      </c>
      <c r="M1231" s="43">
        <f t="shared" si="118"/>
        <v>9.830424999999999E-4</v>
      </c>
      <c r="N1231" s="43">
        <f t="shared" si="119"/>
        <v>6.0524090000000003E-4</v>
      </c>
      <c r="O1231" s="76">
        <f t="shared" si="120"/>
        <v>1.27376E-5</v>
      </c>
      <c r="P1231" s="22">
        <f t="shared" si="121"/>
        <v>1722</v>
      </c>
      <c r="Q1231" s="25"/>
      <c r="R1231" s="25"/>
      <c r="S1231" s="25"/>
      <c r="T1231" s="25"/>
      <c r="U1231" s="117"/>
    </row>
    <row r="1232" spans="1:21" ht="15">
      <c r="A1232" s="116" t="s">
        <v>738</v>
      </c>
      <c r="B1232" s="70" t="s">
        <v>6094</v>
      </c>
      <c r="C1232" s="71" t="s">
        <v>6774</v>
      </c>
      <c r="D1232" s="71" t="s">
        <v>2568</v>
      </c>
      <c r="E1232" s="71" t="s">
        <v>6711</v>
      </c>
      <c r="F1232" s="71" t="s">
        <v>6714</v>
      </c>
      <c r="G1232" s="73" t="s">
        <v>6703</v>
      </c>
      <c r="H1232" s="74" t="s">
        <v>2569</v>
      </c>
      <c r="I1232" s="37">
        <v>6019</v>
      </c>
      <c r="J1232" s="38">
        <v>840</v>
      </c>
      <c r="K1232" s="49">
        <v>70</v>
      </c>
      <c r="L1232" s="88">
        <v>639.69000000000005</v>
      </c>
      <c r="M1232" s="43">
        <f t="shared" si="118"/>
        <v>1.16298388E-2</v>
      </c>
      <c r="N1232" s="43">
        <f t="shared" si="119"/>
        <v>1.52715605E-2</v>
      </c>
      <c r="O1232" s="76">
        <f t="shared" si="120"/>
        <v>3.2139799999999997E-4</v>
      </c>
      <c r="P1232" s="22">
        <f t="shared" si="121"/>
        <v>43453</v>
      </c>
      <c r="Q1232" s="25"/>
      <c r="R1232" s="25"/>
      <c r="S1232" s="25"/>
      <c r="T1232" s="25"/>
      <c r="U1232" s="117"/>
    </row>
    <row r="1233" spans="1:21" ht="15">
      <c r="A1233" s="116" t="s">
        <v>739</v>
      </c>
      <c r="B1233" s="70" t="s">
        <v>6095</v>
      </c>
      <c r="C1233" s="71" t="s">
        <v>6774</v>
      </c>
      <c r="D1233" s="71" t="s">
        <v>2568</v>
      </c>
      <c r="E1233" s="71" t="s">
        <v>6710</v>
      </c>
      <c r="F1233" s="71" t="s">
        <v>6714</v>
      </c>
      <c r="G1233" s="73" t="s">
        <v>6703</v>
      </c>
      <c r="H1233" s="74" t="s">
        <v>2570</v>
      </c>
      <c r="I1233" s="37">
        <v>5248</v>
      </c>
      <c r="J1233" s="38">
        <v>904</v>
      </c>
      <c r="K1233" s="49">
        <v>63</v>
      </c>
      <c r="L1233" s="88">
        <v>814.84</v>
      </c>
      <c r="M1233" s="43">
        <f t="shared" si="118"/>
        <v>1.2004573100000001E-2</v>
      </c>
      <c r="N1233" s="43">
        <f t="shared" si="119"/>
        <v>1.3318116499999999E-2</v>
      </c>
      <c r="O1233" s="76">
        <f t="shared" si="120"/>
        <v>2.802867E-4</v>
      </c>
      <c r="P1233" s="22">
        <f t="shared" si="121"/>
        <v>37894</v>
      </c>
      <c r="Q1233" s="25"/>
      <c r="R1233" s="25"/>
      <c r="S1233" s="25"/>
      <c r="T1233" s="25"/>
      <c r="U1233" s="117"/>
    </row>
    <row r="1234" spans="1:21" ht="15">
      <c r="A1234" s="116" t="s">
        <v>740</v>
      </c>
      <c r="B1234" s="70" t="s">
        <v>6096</v>
      </c>
      <c r="C1234" s="71" t="s">
        <v>6774</v>
      </c>
      <c r="D1234" s="71" t="s">
        <v>2568</v>
      </c>
      <c r="E1234" s="71" t="s">
        <v>6715</v>
      </c>
      <c r="F1234" s="71" t="s">
        <v>6714</v>
      </c>
      <c r="G1234" s="73" t="s">
        <v>6703</v>
      </c>
      <c r="H1234" s="74" t="s">
        <v>2571</v>
      </c>
      <c r="I1234" s="37">
        <v>3897</v>
      </c>
      <c r="J1234" s="38">
        <v>732</v>
      </c>
      <c r="K1234" s="49">
        <v>122</v>
      </c>
      <c r="L1234" s="88">
        <v>481.68</v>
      </c>
      <c r="M1234" s="43">
        <f t="shared" ref="M1234:M1291" si="122" xml:space="preserve"> ROUNDDOWN(K1234/I1234,10)</f>
        <v>3.1306132899999999E-2</v>
      </c>
      <c r="N1234" s="43">
        <f t="shared" ref="N1234:N1291" si="123">ROUNDDOWN(J1234*M1234/L1234,10)</f>
        <v>4.75753389E-2</v>
      </c>
      <c r="O1234" s="76">
        <f t="shared" ref="O1234:O1291" si="124">ROUNDDOWN(N1234/$N$2499,10)</f>
        <v>1.0012481E-3</v>
      </c>
      <c r="P1234" s="22">
        <f t="shared" si="121"/>
        <v>135368</v>
      </c>
      <c r="Q1234" s="25"/>
      <c r="R1234" s="25"/>
      <c r="S1234" s="25"/>
      <c r="T1234" s="25"/>
      <c r="U1234" s="117"/>
    </row>
    <row r="1235" spans="1:21" ht="15">
      <c r="A1235" s="116" t="s">
        <v>741</v>
      </c>
      <c r="B1235" s="70" t="s">
        <v>6097</v>
      </c>
      <c r="C1235" s="71" t="s">
        <v>6774</v>
      </c>
      <c r="D1235" s="71" t="s">
        <v>2568</v>
      </c>
      <c r="E1235" s="71" t="s">
        <v>6717</v>
      </c>
      <c r="F1235" s="71" t="s">
        <v>6714</v>
      </c>
      <c r="G1235" s="73" t="s">
        <v>6703</v>
      </c>
      <c r="H1235" s="74" t="s">
        <v>2572</v>
      </c>
      <c r="I1235" s="37">
        <v>5960</v>
      </c>
      <c r="J1235" s="38">
        <v>1027</v>
      </c>
      <c r="K1235" s="49">
        <v>71</v>
      </c>
      <c r="L1235" s="88">
        <v>899.07</v>
      </c>
      <c r="M1235" s="43">
        <f t="shared" si="122"/>
        <v>1.19127516E-2</v>
      </c>
      <c r="N1235" s="43">
        <f t="shared" si="123"/>
        <v>1.36078346E-2</v>
      </c>
      <c r="O1235" s="76">
        <f t="shared" si="124"/>
        <v>2.8638399999999999E-4</v>
      </c>
      <c r="P1235" s="22">
        <f t="shared" si="121"/>
        <v>38719</v>
      </c>
      <c r="Q1235" s="25"/>
      <c r="R1235" s="25"/>
      <c r="S1235" s="25"/>
      <c r="T1235" s="25"/>
      <c r="U1235" s="117"/>
    </row>
    <row r="1236" spans="1:21" ht="15">
      <c r="A1236" s="116" t="s">
        <v>742</v>
      </c>
      <c r="B1236" s="70" t="s">
        <v>6098</v>
      </c>
      <c r="C1236" s="71" t="s">
        <v>6774</v>
      </c>
      <c r="D1236" s="71" t="s">
        <v>2568</v>
      </c>
      <c r="E1236" s="71" t="s">
        <v>6719</v>
      </c>
      <c r="F1236" s="71">
        <v>3</v>
      </c>
      <c r="G1236" s="73" t="s">
        <v>6704</v>
      </c>
      <c r="H1236" s="74" t="s">
        <v>2573</v>
      </c>
      <c r="I1236" s="37">
        <v>18951</v>
      </c>
      <c r="J1236" s="38">
        <v>2823</v>
      </c>
      <c r="K1236" s="49">
        <v>337</v>
      </c>
      <c r="L1236" s="88">
        <v>905.91</v>
      </c>
      <c r="M1236" s="43">
        <f t="shared" si="122"/>
        <v>1.77827027E-2</v>
      </c>
      <c r="N1236" s="43">
        <f t="shared" si="123"/>
        <v>5.5414522100000002E-2</v>
      </c>
      <c r="O1236" s="76">
        <f t="shared" si="124"/>
        <v>1.1662278E-3</v>
      </c>
      <c r="P1236" s="22">
        <f t="shared" si="121"/>
        <v>157673</v>
      </c>
      <c r="Q1236" s="25"/>
      <c r="R1236" s="25"/>
      <c r="S1236" s="25"/>
      <c r="T1236" s="25"/>
      <c r="U1236" s="117"/>
    </row>
    <row r="1237" spans="1:21" ht="15">
      <c r="A1237" s="116" t="s">
        <v>743</v>
      </c>
      <c r="B1237" s="70" t="s">
        <v>6099</v>
      </c>
      <c r="C1237" s="71" t="s">
        <v>6774</v>
      </c>
      <c r="D1237" s="71" t="s">
        <v>2574</v>
      </c>
      <c r="E1237" s="71" t="s">
        <v>6711</v>
      </c>
      <c r="F1237" s="71">
        <v>3</v>
      </c>
      <c r="G1237" s="73" t="s">
        <v>6704</v>
      </c>
      <c r="H1237" s="74" t="s">
        <v>2575</v>
      </c>
      <c r="I1237" s="37">
        <v>21356</v>
      </c>
      <c r="J1237" s="38">
        <v>2956</v>
      </c>
      <c r="K1237" s="49">
        <v>16</v>
      </c>
      <c r="L1237" s="88">
        <v>2664.58</v>
      </c>
      <c r="M1237" s="43">
        <f t="shared" si="122"/>
        <v>7.4920390000000003E-4</v>
      </c>
      <c r="N1237" s="43">
        <f t="shared" si="123"/>
        <v>8.3114280000000005E-4</v>
      </c>
      <c r="O1237" s="76">
        <f t="shared" si="124"/>
        <v>1.7491800000000001E-5</v>
      </c>
      <c r="P1237" s="22">
        <f t="shared" si="121"/>
        <v>2364</v>
      </c>
      <c r="Q1237" s="25"/>
      <c r="R1237" s="25"/>
      <c r="S1237" s="25"/>
      <c r="T1237" s="25"/>
      <c r="U1237" s="117"/>
    </row>
    <row r="1238" spans="1:21" ht="15">
      <c r="A1238" s="116" t="s">
        <v>744</v>
      </c>
      <c r="B1238" s="70" t="s">
        <v>6100</v>
      </c>
      <c r="C1238" s="71" t="s">
        <v>6774</v>
      </c>
      <c r="D1238" s="71" t="s">
        <v>2574</v>
      </c>
      <c r="E1238" s="71" t="s">
        <v>6710</v>
      </c>
      <c r="F1238" s="71" t="s">
        <v>6714</v>
      </c>
      <c r="G1238" s="73" t="s">
        <v>6703</v>
      </c>
      <c r="H1238" s="74" t="s">
        <v>2576</v>
      </c>
      <c r="I1238" s="37">
        <v>10521</v>
      </c>
      <c r="J1238" s="38">
        <v>1770</v>
      </c>
      <c r="K1238" s="49">
        <v>32</v>
      </c>
      <c r="L1238" s="88">
        <v>3176.38</v>
      </c>
      <c r="M1238" s="43">
        <f t="shared" si="122"/>
        <v>3.0415359E-3</v>
      </c>
      <c r="N1238" s="43">
        <f t="shared" si="123"/>
        <v>1.6948597E-3</v>
      </c>
      <c r="O1238" s="76">
        <f t="shared" si="124"/>
        <v>3.5669200000000001E-5</v>
      </c>
      <c r="P1238" s="22">
        <f t="shared" si="121"/>
        <v>4822</v>
      </c>
      <c r="Q1238" s="25"/>
      <c r="R1238" s="25"/>
      <c r="S1238" s="25"/>
      <c r="T1238" s="25"/>
      <c r="U1238" s="117"/>
    </row>
    <row r="1239" spans="1:21" ht="15">
      <c r="A1239" s="116" t="s">
        <v>745</v>
      </c>
      <c r="B1239" s="70" t="s">
        <v>6101</v>
      </c>
      <c r="C1239" s="71" t="s">
        <v>6774</v>
      </c>
      <c r="D1239" s="71" t="s">
        <v>2574</v>
      </c>
      <c r="E1239" s="71" t="s">
        <v>6715</v>
      </c>
      <c r="F1239" s="71" t="s">
        <v>6714</v>
      </c>
      <c r="G1239" s="73" t="s">
        <v>6703</v>
      </c>
      <c r="H1239" s="74" t="s">
        <v>2577</v>
      </c>
      <c r="I1239" s="37">
        <v>4293</v>
      </c>
      <c r="J1239" s="38">
        <v>673</v>
      </c>
      <c r="K1239" s="49">
        <v>15</v>
      </c>
      <c r="L1239" s="88">
        <v>4490.53</v>
      </c>
      <c r="M1239" s="43">
        <f t="shared" si="122"/>
        <v>3.4940599999999998E-3</v>
      </c>
      <c r="N1239" s="43">
        <f t="shared" si="123"/>
        <v>5.2365799999999998E-4</v>
      </c>
      <c r="O1239" s="76">
        <f t="shared" si="124"/>
        <v>1.1020600000000001E-5</v>
      </c>
      <c r="P1239" s="22">
        <f t="shared" si="121"/>
        <v>1489</v>
      </c>
      <c r="Q1239" s="25"/>
      <c r="R1239" s="25"/>
      <c r="S1239" s="25"/>
      <c r="T1239" s="25"/>
      <c r="U1239" s="117"/>
    </row>
    <row r="1240" spans="1:21" ht="15">
      <c r="A1240" s="116" t="s">
        <v>746</v>
      </c>
      <c r="B1240" s="70" t="s">
        <v>6102</v>
      </c>
      <c r="C1240" s="71" t="s">
        <v>6774</v>
      </c>
      <c r="D1240" s="71" t="s">
        <v>2574</v>
      </c>
      <c r="E1240" s="71" t="s">
        <v>6717</v>
      </c>
      <c r="F1240" s="71" t="s">
        <v>6714</v>
      </c>
      <c r="G1240" s="73" t="s">
        <v>6703</v>
      </c>
      <c r="H1240" s="74" t="s">
        <v>2578</v>
      </c>
      <c r="I1240" s="37">
        <v>10084</v>
      </c>
      <c r="J1240" s="38">
        <v>1674</v>
      </c>
      <c r="K1240" s="49">
        <v>4</v>
      </c>
      <c r="L1240" s="88">
        <v>2083.29</v>
      </c>
      <c r="M1240" s="43">
        <f t="shared" si="122"/>
        <v>3.966679E-4</v>
      </c>
      <c r="N1240" s="43">
        <f t="shared" si="123"/>
        <v>3.1873719999999999E-4</v>
      </c>
      <c r="O1240" s="76">
        <f t="shared" si="124"/>
        <v>6.7078999999999998E-6</v>
      </c>
      <c r="P1240" s="22">
        <f t="shared" si="121"/>
        <v>906</v>
      </c>
      <c r="Q1240" s="25"/>
      <c r="R1240" s="25"/>
      <c r="S1240" s="25"/>
      <c r="T1240" s="25"/>
      <c r="U1240" s="117"/>
    </row>
    <row r="1241" spans="1:21" ht="15">
      <c r="A1241" s="116" t="s">
        <v>747</v>
      </c>
      <c r="B1241" s="70" t="s">
        <v>6103</v>
      </c>
      <c r="C1241" s="71" t="s">
        <v>6774</v>
      </c>
      <c r="D1241" s="71" t="s">
        <v>2574</v>
      </c>
      <c r="E1241" s="71" t="s">
        <v>6719</v>
      </c>
      <c r="F1241" s="71">
        <v>3</v>
      </c>
      <c r="G1241" s="73" t="s">
        <v>6704</v>
      </c>
      <c r="H1241" s="74" t="s">
        <v>2579</v>
      </c>
      <c r="I1241" s="37">
        <v>25920</v>
      </c>
      <c r="J1241" s="38">
        <v>4222</v>
      </c>
      <c r="K1241" s="49">
        <v>43</v>
      </c>
      <c r="L1241" s="88">
        <v>3121.08</v>
      </c>
      <c r="M1241" s="43">
        <f t="shared" si="122"/>
        <v>1.6589506E-3</v>
      </c>
      <c r="N1241" s="43">
        <f t="shared" si="123"/>
        <v>2.2441236E-3</v>
      </c>
      <c r="O1241" s="76">
        <f t="shared" si="124"/>
        <v>4.7228699999999997E-5</v>
      </c>
      <c r="P1241" s="22">
        <f t="shared" si="121"/>
        <v>6385</v>
      </c>
      <c r="Q1241" s="25"/>
      <c r="R1241" s="25"/>
      <c r="S1241" s="25"/>
      <c r="T1241" s="25"/>
      <c r="U1241" s="117"/>
    </row>
    <row r="1242" spans="1:21" ht="15">
      <c r="A1242" s="116" t="s">
        <v>748</v>
      </c>
      <c r="B1242" s="70" t="s">
        <v>6104</v>
      </c>
      <c r="C1242" s="71" t="s">
        <v>6774</v>
      </c>
      <c r="D1242" s="71" t="s">
        <v>2574</v>
      </c>
      <c r="E1242" s="71" t="s">
        <v>6721</v>
      </c>
      <c r="F1242" s="71">
        <v>3</v>
      </c>
      <c r="G1242" s="73" t="s">
        <v>6704</v>
      </c>
      <c r="H1242" s="74" t="s">
        <v>2580</v>
      </c>
      <c r="I1242" s="37">
        <v>23604</v>
      </c>
      <c r="J1242" s="38">
        <v>3119</v>
      </c>
      <c r="K1242" s="49">
        <v>7</v>
      </c>
      <c r="L1242" s="88">
        <v>3535.94</v>
      </c>
      <c r="M1242" s="43">
        <f t="shared" si="122"/>
        <v>2.9655989999999999E-4</v>
      </c>
      <c r="N1242" s="43">
        <f t="shared" si="123"/>
        <v>2.6159099999999998E-4</v>
      </c>
      <c r="O1242" s="76">
        <f t="shared" si="124"/>
        <v>5.5052999999999996E-6</v>
      </c>
      <c r="P1242" s="22">
        <f t="shared" si="121"/>
        <v>744</v>
      </c>
      <c r="Q1242" s="25"/>
      <c r="R1242" s="25"/>
      <c r="S1242" s="25"/>
      <c r="T1242" s="25"/>
      <c r="U1242" s="117"/>
    </row>
    <row r="1243" spans="1:21" ht="15">
      <c r="A1243" s="116" t="s">
        <v>749</v>
      </c>
      <c r="B1243" s="70" t="s">
        <v>6105</v>
      </c>
      <c r="C1243" s="71" t="s">
        <v>6774</v>
      </c>
      <c r="D1243" s="71" t="s">
        <v>2574</v>
      </c>
      <c r="E1243" s="71" t="s">
        <v>6728</v>
      </c>
      <c r="F1243" s="71" t="s">
        <v>6714</v>
      </c>
      <c r="G1243" s="73" t="s">
        <v>6703</v>
      </c>
      <c r="H1243" s="74" t="s">
        <v>2581</v>
      </c>
      <c r="I1243" s="37">
        <v>18301</v>
      </c>
      <c r="J1243" s="38">
        <v>3005</v>
      </c>
      <c r="K1243" s="49">
        <v>5</v>
      </c>
      <c r="L1243" s="88">
        <v>3062.1</v>
      </c>
      <c r="M1243" s="43">
        <f t="shared" si="122"/>
        <v>2.7320909999999999E-4</v>
      </c>
      <c r="N1243" s="43">
        <f t="shared" si="123"/>
        <v>2.6811439999999999E-4</v>
      </c>
      <c r="O1243" s="76">
        <f t="shared" si="124"/>
        <v>5.6426E-6</v>
      </c>
      <c r="P1243" s="22">
        <f t="shared" si="121"/>
        <v>762</v>
      </c>
      <c r="Q1243" s="25"/>
      <c r="R1243" s="25"/>
      <c r="S1243" s="25"/>
      <c r="T1243" s="25"/>
      <c r="U1243" s="117"/>
    </row>
    <row r="1244" spans="1:21" ht="15">
      <c r="A1244" s="116" t="s">
        <v>750</v>
      </c>
      <c r="B1244" s="70" t="s">
        <v>6106</v>
      </c>
      <c r="C1244" s="71" t="s">
        <v>6774</v>
      </c>
      <c r="D1244" s="71" t="s">
        <v>2582</v>
      </c>
      <c r="E1244" s="71" t="s">
        <v>6711</v>
      </c>
      <c r="F1244" s="71" t="s">
        <v>6712</v>
      </c>
      <c r="G1244" s="73" t="s">
        <v>6702</v>
      </c>
      <c r="H1244" s="74" t="s">
        <v>2583</v>
      </c>
      <c r="I1244" s="37">
        <v>12771</v>
      </c>
      <c r="J1244" s="38">
        <v>1858</v>
      </c>
      <c r="K1244" s="49">
        <v>48</v>
      </c>
      <c r="L1244" s="88">
        <v>1954.31</v>
      </c>
      <c r="M1244" s="43">
        <f t="shared" si="122"/>
        <v>3.7585153000000001E-3</v>
      </c>
      <c r="N1244" s="43">
        <f t="shared" si="123"/>
        <v>3.5732924999999998E-3</v>
      </c>
      <c r="O1244" s="76">
        <f t="shared" si="124"/>
        <v>7.5201800000000002E-5</v>
      </c>
      <c r="P1244" s="22">
        <f t="shared" si="121"/>
        <v>10167</v>
      </c>
      <c r="Q1244" s="25"/>
      <c r="R1244" s="25"/>
      <c r="S1244" s="25"/>
      <c r="T1244" s="25"/>
      <c r="U1244" s="117"/>
    </row>
    <row r="1245" spans="1:21" ht="15">
      <c r="A1245" s="116" t="s">
        <v>751</v>
      </c>
      <c r="B1245" s="70" t="s">
        <v>6107</v>
      </c>
      <c r="C1245" s="71" t="s">
        <v>6774</v>
      </c>
      <c r="D1245" s="71" t="s">
        <v>2582</v>
      </c>
      <c r="E1245" s="71" t="s">
        <v>6710</v>
      </c>
      <c r="F1245" s="71" t="s">
        <v>6714</v>
      </c>
      <c r="G1245" s="73" t="s">
        <v>6703</v>
      </c>
      <c r="H1245" s="74" t="s">
        <v>2584</v>
      </c>
      <c r="I1245" s="37">
        <v>4464</v>
      </c>
      <c r="J1245" s="38">
        <v>689</v>
      </c>
      <c r="K1245" s="49">
        <v>5</v>
      </c>
      <c r="L1245" s="88">
        <v>836.33</v>
      </c>
      <c r="M1245" s="43">
        <f t="shared" si="122"/>
        <v>1.1200716E-3</v>
      </c>
      <c r="N1245" s="43">
        <f t="shared" si="123"/>
        <v>9.2275690000000004E-4</v>
      </c>
      <c r="O1245" s="76">
        <f t="shared" si="124"/>
        <v>1.94199E-5</v>
      </c>
      <c r="P1245" s="22">
        <f t="shared" si="121"/>
        <v>2625</v>
      </c>
      <c r="Q1245" s="25"/>
      <c r="R1245" s="25"/>
      <c r="S1245" s="25"/>
      <c r="T1245" s="25"/>
      <c r="U1245" s="117"/>
    </row>
    <row r="1246" spans="1:21" ht="15">
      <c r="A1246" s="116" t="s">
        <v>752</v>
      </c>
      <c r="B1246" s="70" t="s">
        <v>6108</v>
      </c>
      <c r="C1246" s="71" t="s">
        <v>6774</v>
      </c>
      <c r="D1246" s="71" t="s">
        <v>2582</v>
      </c>
      <c r="E1246" s="71" t="s">
        <v>6715</v>
      </c>
      <c r="F1246" s="71" t="s">
        <v>6714</v>
      </c>
      <c r="G1246" s="73" t="s">
        <v>6703</v>
      </c>
      <c r="H1246" s="74" t="s">
        <v>2585</v>
      </c>
      <c r="I1246" s="37">
        <v>6379</v>
      </c>
      <c r="J1246" s="38">
        <v>1017</v>
      </c>
      <c r="K1246" s="49">
        <v>32</v>
      </c>
      <c r="L1246" s="88">
        <v>1058.01</v>
      </c>
      <c r="M1246" s="43">
        <f t="shared" si="122"/>
        <v>5.0164602000000004E-3</v>
      </c>
      <c r="N1246" s="43">
        <f t="shared" si="123"/>
        <v>4.8220149000000002E-3</v>
      </c>
      <c r="O1246" s="76">
        <f t="shared" si="124"/>
        <v>1.014818E-4</v>
      </c>
      <c r="P1246" s="22">
        <f t="shared" si="121"/>
        <v>13720</v>
      </c>
      <c r="Q1246" s="25"/>
      <c r="R1246" s="25"/>
      <c r="S1246" s="25"/>
      <c r="T1246" s="25"/>
      <c r="U1246" s="117"/>
    </row>
    <row r="1247" spans="1:21" ht="15">
      <c r="A1247" s="116" t="s">
        <v>753</v>
      </c>
      <c r="B1247" s="70" t="s">
        <v>6109</v>
      </c>
      <c r="C1247" s="71" t="s">
        <v>6774</v>
      </c>
      <c r="D1247" s="71" t="s">
        <v>2582</v>
      </c>
      <c r="E1247" s="71" t="s">
        <v>6717</v>
      </c>
      <c r="F1247" s="71" t="s">
        <v>6714</v>
      </c>
      <c r="G1247" s="73" t="s">
        <v>6703</v>
      </c>
      <c r="H1247" s="74" t="s">
        <v>2586</v>
      </c>
      <c r="I1247" s="37">
        <v>7542</v>
      </c>
      <c r="J1247" s="38">
        <v>1141</v>
      </c>
      <c r="K1247" s="49">
        <v>48</v>
      </c>
      <c r="L1247" s="88">
        <v>1232.6600000000001</v>
      </c>
      <c r="M1247" s="43">
        <f t="shared" si="122"/>
        <v>6.3643594999999997E-3</v>
      </c>
      <c r="N1247" s="43">
        <f t="shared" si="123"/>
        <v>5.8911088000000002E-3</v>
      </c>
      <c r="O1247" s="76">
        <f t="shared" si="124"/>
        <v>1.2398140000000001E-4</v>
      </c>
      <c r="P1247" s="22">
        <f t="shared" si="121"/>
        <v>16762</v>
      </c>
      <c r="Q1247" s="25"/>
      <c r="R1247" s="25"/>
      <c r="S1247" s="25"/>
      <c r="T1247" s="25"/>
      <c r="U1247" s="117"/>
    </row>
    <row r="1248" spans="1:21" ht="15">
      <c r="A1248" s="116" t="s">
        <v>754</v>
      </c>
      <c r="B1248" s="70" t="s">
        <v>6110</v>
      </c>
      <c r="C1248" s="71" t="s">
        <v>6774</v>
      </c>
      <c r="D1248" s="71" t="s">
        <v>2582</v>
      </c>
      <c r="E1248" s="71" t="s">
        <v>6719</v>
      </c>
      <c r="F1248" s="71">
        <v>3</v>
      </c>
      <c r="G1248" s="73" t="s">
        <v>6704</v>
      </c>
      <c r="H1248" s="74" t="s">
        <v>2587</v>
      </c>
      <c r="I1248" s="37">
        <v>17893</v>
      </c>
      <c r="J1248" s="38">
        <v>2920</v>
      </c>
      <c r="K1248" s="49">
        <v>13</v>
      </c>
      <c r="L1248" s="88">
        <v>1076.4000000000001</v>
      </c>
      <c r="M1248" s="43">
        <f t="shared" si="122"/>
        <v>7.2654109999999996E-4</v>
      </c>
      <c r="N1248" s="43">
        <f t="shared" si="123"/>
        <v>1.9709215999999998E-3</v>
      </c>
      <c r="O1248" s="76">
        <f t="shared" si="124"/>
        <v>4.1479E-5</v>
      </c>
      <c r="P1248" s="22">
        <f t="shared" si="121"/>
        <v>5607</v>
      </c>
      <c r="Q1248" s="25"/>
      <c r="R1248" s="25"/>
      <c r="S1248" s="25"/>
      <c r="T1248" s="25"/>
      <c r="U1248" s="117"/>
    </row>
    <row r="1249" spans="1:21" ht="15">
      <c r="A1249" s="116" t="s">
        <v>755</v>
      </c>
      <c r="B1249" s="70" t="s">
        <v>6111</v>
      </c>
      <c r="C1249" s="71" t="s">
        <v>6774</v>
      </c>
      <c r="D1249" s="71" t="s">
        <v>2582</v>
      </c>
      <c r="E1249" s="71" t="s">
        <v>6721</v>
      </c>
      <c r="F1249" s="71" t="s">
        <v>6714</v>
      </c>
      <c r="G1249" s="73" t="s">
        <v>6703</v>
      </c>
      <c r="H1249" s="74" t="s">
        <v>2588</v>
      </c>
      <c r="I1249" s="37">
        <v>3949</v>
      </c>
      <c r="J1249" s="38">
        <v>549</v>
      </c>
      <c r="K1249" s="49">
        <v>39</v>
      </c>
      <c r="L1249" s="88">
        <v>896.28</v>
      </c>
      <c r="M1249" s="43">
        <f t="shared" si="122"/>
        <v>9.8759178999999996E-3</v>
      </c>
      <c r="N1249" s="43">
        <f t="shared" si="123"/>
        <v>6.0493137000000004E-3</v>
      </c>
      <c r="O1249" s="76">
        <f t="shared" si="124"/>
        <v>1.2731099999999999E-4</v>
      </c>
      <c r="P1249" s="22">
        <f t="shared" si="121"/>
        <v>17212</v>
      </c>
      <c r="Q1249" s="25"/>
      <c r="R1249" s="25"/>
      <c r="S1249" s="25"/>
      <c r="T1249" s="25"/>
      <c r="U1249" s="117"/>
    </row>
    <row r="1250" spans="1:21" ht="15">
      <c r="A1250" s="116" t="s">
        <v>756</v>
      </c>
      <c r="B1250" s="70" t="s">
        <v>6112</v>
      </c>
      <c r="C1250" s="71" t="s">
        <v>6774</v>
      </c>
      <c r="D1250" s="71" t="s">
        <v>2582</v>
      </c>
      <c r="E1250" s="71" t="s">
        <v>6728</v>
      </c>
      <c r="F1250" s="71" t="s">
        <v>6714</v>
      </c>
      <c r="G1250" s="73" t="s">
        <v>6703</v>
      </c>
      <c r="H1250" s="74" t="s">
        <v>2589</v>
      </c>
      <c r="I1250" s="37">
        <v>5915</v>
      </c>
      <c r="J1250" s="38">
        <v>920</v>
      </c>
      <c r="K1250" s="49">
        <v>21</v>
      </c>
      <c r="L1250" s="88">
        <v>866.85</v>
      </c>
      <c r="M1250" s="43">
        <f t="shared" si="122"/>
        <v>3.5502958E-3</v>
      </c>
      <c r="N1250" s="43">
        <f t="shared" si="123"/>
        <v>3.7679784000000001E-3</v>
      </c>
      <c r="O1250" s="76">
        <f t="shared" si="124"/>
        <v>7.9299000000000001E-5</v>
      </c>
      <c r="P1250" s="22">
        <f t="shared" si="121"/>
        <v>10721</v>
      </c>
      <c r="Q1250" s="25"/>
      <c r="R1250" s="25"/>
      <c r="S1250" s="25"/>
      <c r="T1250" s="25"/>
      <c r="U1250" s="117"/>
    </row>
    <row r="1251" spans="1:21" ht="15">
      <c r="A1251" s="116" t="s">
        <v>757</v>
      </c>
      <c r="B1251" s="70" t="s">
        <v>6113</v>
      </c>
      <c r="C1251" s="71" t="s">
        <v>6774</v>
      </c>
      <c r="D1251" s="71" t="s">
        <v>2582</v>
      </c>
      <c r="E1251" s="71" t="s">
        <v>6752</v>
      </c>
      <c r="F1251" s="71" t="s">
        <v>6714</v>
      </c>
      <c r="G1251" s="73" t="s">
        <v>6703</v>
      </c>
      <c r="H1251" s="74" t="s">
        <v>2590</v>
      </c>
      <c r="I1251" s="37">
        <v>5063</v>
      </c>
      <c r="J1251" s="38">
        <v>783</v>
      </c>
      <c r="K1251" s="49">
        <v>30</v>
      </c>
      <c r="L1251" s="88">
        <v>993.22</v>
      </c>
      <c r="M1251" s="43">
        <f t="shared" si="122"/>
        <v>5.9253407000000001E-3</v>
      </c>
      <c r="N1251" s="43">
        <f t="shared" si="123"/>
        <v>4.6712124999999998E-3</v>
      </c>
      <c r="O1251" s="76">
        <f t="shared" si="124"/>
        <v>9.8308100000000002E-5</v>
      </c>
      <c r="P1251" s="22">
        <f t="shared" si="121"/>
        <v>13291</v>
      </c>
      <c r="Q1251" s="25"/>
      <c r="R1251" s="25"/>
      <c r="S1251" s="25"/>
      <c r="T1251" s="25"/>
      <c r="U1251" s="117"/>
    </row>
    <row r="1252" spans="1:21" ht="15">
      <c r="A1252" s="116" t="s">
        <v>758</v>
      </c>
      <c r="B1252" s="70" t="s">
        <v>6114</v>
      </c>
      <c r="C1252" s="71" t="s">
        <v>6774</v>
      </c>
      <c r="D1252" s="71" t="s">
        <v>2582</v>
      </c>
      <c r="E1252" s="71" t="s">
        <v>6754</v>
      </c>
      <c r="F1252" s="71" t="s">
        <v>6714</v>
      </c>
      <c r="G1252" s="73" t="s">
        <v>6703</v>
      </c>
      <c r="H1252" s="74" t="s">
        <v>2591</v>
      </c>
      <c r="I1252" s="37">
        <v>2849</v>
      </c>
      <c r="J1252" s="38">
        <v>394</v>
      </c>
      <c r="K1252" s="49">
        <v>38</v>
      </c>
      <c r="L1252" s="88">
        <v>1103.53</v>
      </c>
      <c r="M1252" s="43">
        <f t="shared" si="122"/>
        <v>1.33380133E-2</v>
      </c>
      <c r="N1252" s="43">
        <f t="shared" si="123"/>
        <v>4.7621516000000003E-3</v>
      </c>
      <c r="O1252" s="76">
        <f t="shared" si="124"/>
        <v>1.002219E-4</v>
      </c>
      <c r="P1252" s="22">
        <f t="shared" si="121"/>
        <v>13550</v>
      </c>
      <c r="Q1252" s="25"/>
      <c r="R1252" s="25"/>
      <c r="S1252" s="25"/>
      <c r="T1252" s="25"/>
      <c r="U1252" s="117"/>
    </row>
    <row r="1253" spans="1:21" ht="15">
      <c r="A1253" s="116" t="s">
        <v>759</v>
      </c>
      <c r="B1253" s="70" t="s">
        <v>6115</v>
      </c>
      <c r="C1253" s="71" t="s">
        <v>6774</v>
      </c>
      <c r="D1253" s="71" t="s">
        <v>2592</v>
      </c>
      <c r="E1253" s="71" t="s">
        <v>6711</v>
      </c>
      <c r="F1253" s="71" t="s">
        <v>6712</v>
      </c>
      <c r="G1253" s="73" t="s">
        <v>6702</v>
      </c>
      <c r="H1253" s="74" t="s">
        <v>2593</v>
      </c>
      <c r="I1253" s="37">
        <v>22459</v>
      </c>
      <c r="J1253" s="38">
        <v>3404</v>
      </c>
      <c r="K1253" s="44">
        <v>69</v>
      </c>
      <c r="L1253" s="88">
        <v>1703.97</v>
      </c>
      <c r="M1253" s="43">
        <f t="shared" si="122"/>
        <v>3.0722649999999998E-3</v>
      </c>
      <c r="N1253" s="43">
        <f t="shared" si="123"/>
        <v>6.1374261000000001E-3</v>
      </c>
      <c r="O1253" s="76">
        <f t="shared" si="124"/>
        <v>1.2916530000000001E-4</v>
      </c>
      <c r="P1253" s="22">
        <f t="shared" si="121"/>
        <v>17463</v>
      </c>
      <c r="Q1253" s="25"/>
      <c r="R1253" s="25"/>
      <c r="S1253" s="25"/>
      <c r="T1253" s="25"/>
      <c r="U1253" s="117"/>
    </row>
    <row r="1254" spans="1:21" ht="15">
      <c r="A1254" s="116" t="s">
        <v>760</v>
      </c>
      <c r="B1254" s="70" t="s">
        <v>6116</v>
      </c>
      <c r="C1254" s="71" t="s">
        <v>6774</v>
      </c>
      <c r="D1254" s="71" t="s">
        <v>2592</v>
      </c>
      <c r="E1254" s="71" t="s">
        <v>6710</v>
      </c>
      <c r="F1254" s="71" t="s">
        <v>6712</v>
      </c>
      <c r="G1254" s="73" t="s">
        <v>6702</v>
      </c>
      <c r="H1254" s="74" t="s">
        <v>2594</v>
      </c>
      <c r="I1254" s="37">
        <v>31687</v>
      </c>
      <c r="J1254" s="38">
        <v>5286</v>
      </c>
      <c r="K1254" s="44">
        <v>36</v>
      </c>
      <c r="L1254" s="88">
        <v>1919.15</v>
      </c>
      <c r="M1254" s="43">
        <f t="shared" si="122"/>
        <v>1.1361126000000001E-3</v>
      </c>
      <c r="N1254" s="43">
        <f t="shared" si="123"/>
        <v>3.1292452999999998E-3</v>
      </c>
      <c r="O1254" s="76">
        <f t="shared" si="124"/>
        <v>6.5856600000000002E-5</v>
      </c>
      <c r="P1254" s="22">
        <f t="shared" si="121"/>
        <v>8903</v>
      </c>
      <c r="Q1254" s="25"/>
      <c r="R1254" s="25"/>
      <c r="S1254" s="25"/>
      <c r="T1254" s="25"/>
      <c r="U1254" s="117"/>
    </row>
    <row r="1255" spans="1:21" ht="15">
      <c r="A1255" s="116" t="s">
        <v>761</v>
      </c>
      <c r="B1255" s="70" t="s">
        <v>6117</v>
      </c>
      <c r="C1255" s="71" t="s">
        <v>6774</v>
      </c>
      <c r="D1255" s="71" t="s">
        <v>2592</v>
      </c>
      <c r="E1255" s="71" t="s">
        <v>6715</v>
      </c>
      <c r="F1255" s="71" t="s">
        <v>6712</v>
      </c>
      <c r="G1255" s="73" t="s">
        <v>6702</v>
      </c>
      <c r="H1255" s="74" t="s">
        <v>2595</v>
      </c>
      <c r="I1255" s="37">
        <v>34784</v>
      </c>
      <c r="J1255" s="38">
        <v>5310</v>
      </c>
      <c r="K1255" s="44">
        <v>74</v>
      </c>
      <c r="L1255" s="88">
        <v>1641.37</v>
      </c>
      <c r="M1255" s="43">
        <f t="shared" si="122"/>
        <v>2.1274149000000001E-3</v>
      </c>
      <c r="N1255" s="43">
        <f t="shared" si="123"/>
        <v>6.8824050000000003E-3</v>
      </c>
      <c r="O1255" s="76">
        <f t="shared" si="124"/>
        <v>1.448438E-4</v>
      </c>
      <c r="P1255" s="22">
        <f t="shared" si="121"/>
        <v>19582</v>
      </c>
      <c r="Q1255" s="25"/>
      <c r="R1255" s="25"/>
      <c r="S1255" s="25"/>
      <c r="T1255" s="25"/>
      <c r="U1255" s="117"/>
    </row>
    <row r="1256" spans="1:21" ht="15">
      <c r="A1256" s="116" t="s">
        <v>762</v>
      </c>
      <c r="B1256" s="70" t="s">
        <v>6118</v>
      </c>
      <c r="C1256" s="71" t="s">
        <v>6774</v>
      </c>
      <c r="D1256" s="71" t="s">
        <v>2592</v>
      </c>
      <c r="E1256" s="71" t="s">
        <v>6717</v>
      </c>
      <c r="F1256" s="71" t="s">
        <v>6712</v>
      </c>
      <c r="G1256" s="73" t="s">
        <v>6702</v>
      </c>
      <c r="H1256" s="74" t="s">
        <v>2596</v>
      </c>
      <c r="I1256" s="37">
        <v>17499</v>
      </c>
      <c r="J1256" s="38">
        <v>2644</v>
      </c>
      <c r="K1256" s="44">
        <v>5</v>
      </c>
      <c r="L1256" s="88">
        <v>2129.5300000000002</v>
      </c>
      <c r="M1256" s="43">
        <f t="shared" si="122"/>
        <v>2.8573059999999998E-4</v>
      </c>
      <c r="N1256" s="43">
        <f t="shared" si="123"/>
        <v>3.5475980000000001E-4</v>
      </c>
      <c r="O1256" s="76">
        <f t="shared" si="124"/>
        <v>7.4661000000000004E-6</v>
      </c>
      <c r="P1256" s="22">
        <f t="shared" si="121"/>
        <v>1009</v>
      </c>
      <c r="Q1256" s="25"/>
      <c r="R1256" s="25"/>
      <c r="S1256" s="25"/>
      <c r="T1256" s="25"/>
      <c r="U1256" s="117"/>
    </row>
    <row r="1257" spans="1:21" ht="15">
      <c r="A1257" s="116" t="s">
        <v>763</v>
      </c>
      <c r="B1257" s="70" t="s">
        <v>6119</v>
      </c>
      <c r="C1257" s="71" t="s">
        <v>6774</v>
      </c>
      <c r="D1257" s="71" t="s">
        <v>2592</v>
      </c>
      <c r="E1257" s="71" t="s">
        <v>6719</v>
      </c>
      <c r="F1257" s="71" t="s">
        <v>6714</v>
      </c>
      <c r="G1257" s="73" t="s">
        <v>6703</v>
      </c>
      <c r="H1257" s="74" t="s">
        <v>2597</v>
      </c>
      <c r="I1257" s="37">
        <v>8010</v>
      </c>
      <c r="J1257" s="38">
        <v>1366</v>
      </c>
      <c r="K1257" s="49">
        <v>19</v>
      </c>
      <c r="L1257" s="88">
        <v>1380.65</v>
      </c>
      <c r="M1257" s="43">
        <f t="shared" si="122"/>
        <v>2.3720349000000002E-3</v>
      </c>
      <c r="N1257" s="43">
        <f t="shared" si="123"/>
        <v>2.3468653000000002E-3</v>
      </c>
      <c r="O1257" s="76">
        <f t="shared" si="124"/>
        <v>4.9391000000000002E-5</v>
      </c>
      <c r="P1257" s="22">
        <f t="shared" si="121"/>
        <v>6677</v>
      </c>
      <c r="Q1257" s="25"/>
      <c r="R1257" s="25"/>
      <c r="S1257" s="25"/>
      <c r="T1257" s="25"/>
      <c r="U1257" s="117"/>
    </row>
    <row r="1258" spans="1:21" ht="15">
      <c r="A1258" s="116" t="s">
        <v>764</v>
      </c>
      <c r="B1258" s="70" t="s">
        <v>6120</v>
      </c>
      <c r="C1258" s="71" t="s">
        <v>6774</v>
      </c>
      <c r="D1258" s="71" t="s">
        <v>2592</v>
      </c>
      <c r="E1258" s="71" t="s">
        <v>6721</v>
      </c>
      <c r="F1258" s="71" t="s">
        <v>6714</v>
      </c>
      <c r="G1258" s="73" t="s">
        <v>6703</v>
      </c>
      <c r="H1258" s="74" t="s">
        <v>2598</v>
      </c>
      <c r="I1258" s="37">
        <v>7598</v>
      </c>
      <c r="J1258" s="38">
        <v>1156</v>
      </c>
      <c r="K1258" s="49">
        <v>18</v>
      </c>
      <c r="L1258" s="88">
        <v>906.87</v>
      </c>
      <c r="M1258" s="43">
        <f t="shared" si="122"/>
        <v>2.3690444E-3</v>
      </c>
      <c r="N1258" s="43">
        <f t="shared" si="123"/>
        <v>3.0198542999999999E-3</v>
      </c>
      <c r="O1258" s="76">
        <f t="shared" si="124"/>
        <v>6.3554399999999996E-5</v>
      </c>
      <c r="P1258" s="22">
        <f t="shared" si="121"/>
        <v>8592</v>
      </c>
      <c r="Q1258" s="25"/>
      <c r="R1258" s="25"/>
      <c r="S1258" s="25"/>
      <c r="T1258" s="25"/>
      <c r="U1258" s="117"/>
    </row>
    <row r="1259" spans="1:21" ht="15">
      <c r="A1259" s="116" t="s">
        <v>765</v>
      </c>
      <c r="B1259" s="70" t="s">
        <v>6121</v>
      </c>
      <c r="C1259" s="71" t="s">
        <v>6774</v>
      </c>
      <c r="D1259" s="71" t="s">
        <v>2592</v>
      </c>
      <c r="E1259" s="71" t="s">
        <v>6728</v>
      </c>
      <c r="F1259" s="71" t="s">
        <v>6714</v>
      </c>
      <c r="G1259" s="73" t="s">
        <v>6703</v>
      </c>
      <c r="H1259" s="74" t="s">
        <v>2599</v>
      </c>
      <c r="I1259" s="37">
        <v>9723</v>
      </c>
      <c r="J1259" s="38">
        <v>1672</v>
      </c>
      <c r="K1259" s="49">
        <v>14</v>
      </c>
      <c r="L1259" s="88">
        <v>1383.24</v>
      </c>
      <c r="M1259" s="43">
        <f t="shared" si="122"/>
        <v>1.4398848000000001E-3</v>
      </c>
      <c r="N1259" s="43">
        <f t="shared" si="123"/>
        <v>1.7404696999999999E-3</v>
      </c>
      <c r="O1259" s="76">
        <f t="shared" si="124"/>
        <v>3.6629099999999998E-5</v>
      </c>
      <c r="P1259" s="22">
        <f t="shared" si="121"/>
        <v>4952</v>
      </c>
      <c r="Q1259" s="25"/>
      <c r="R1259" s="25"/>
      <c r="S1259" s="25"/>
      <c r="T1259" s="25"/>
      <c r="U1259" s="117"/>
    </row>
    <row r="1260" spans="1:21" ht="15">
      <c r="A1260" s="116" t="s">
        <v>766</v>
      </c>
      <c r="B1260" s="70" t="s">
        <v>6122</v>
      </c>
      <c r="C1260" s="71" t="s">
        <v>6774</v>
      </c>
      <c r="D1260" s="71" t="s">
        <v>2592</v>
      </c>
      <c r="E1260" s="71" t="s">
        <v>6752</v>
      </c>
      <c r="F1260" s="71" t="s">
        <v>6714</v>
      </c>
      <c r="G1260" s="73" t="s">
        <v>6703</v>
      </c>
      <c r="H1260" s="74" t="s">
        <v>2056</v>
      </c>
      <c r="I1260" s="37">
        <v>6185</v>
      </c>
      <c r="J1260" s="38">
        <v>1032</v>
      </c>
      <c r="K1260" s="44">
        <v>15</v>
      </c>
      <c r="L1260" s="88">
        <v>632.5</v>
      </c>
      <c r="M1260" s="43">
        <f t="shared" si="122"/>
        <v>2.4252223E-3</v>
      </c>
      <c r="N1260" s="43">
        <f t="shared" si="123"/>
        <v>3.9570424999999998E-3</v>
      </c>
      <c r="O1260" s="76">
        <f t="shared" si="124"/>
        <v>8.3277999999999998E-5</v>
      </c>
      <c r="P1260" s="22">
        <f t="shared" si="121"/>
        <v>11259</v>
      </c>
      <c r="Q1260" s="25"/>
      <c r="R1260" s="25"/>
      <c r="S1260" s="25"/>
      <c r="T1260" s="25"/>
      <c r="U1260" s="117"/>
    </row>
    <row r="1261" spans="1:21" ht="15">
      <c r="A1261" s="116" t="s">
        <v>767</v>
      </c>
      <c r="B1261" s="70" t="s">
        <v>6123</v>
      </c>
      <c r="C1261" s="71" t="s">
        <v>6774</v>
      </c>
      <c r="D1261" s="71" t="s">
        <v>2592</v>
      </c>
      <c r="E1261" s="71" t="s">
        <v>6754</v>
      </c>
      <c r="F1261" s="71">
        <v>3</v>
      </c>
      <c r="G1261" s="73" t="s">
        <v>6704</v>
      </c>
      <c r="H1261" s="74" t="s">
        <v>2600</v>
      </c>
      <c r="I1261" s="37">
        <v>26140</v>
      </c>
      <c r="J1261" s="38">
        <v>4222</v>
      </c>
      <c r="K1261" s="49">
        <v>31</v>
      </c>
      <c r="L1261" s="88">
        <v>1982.12</v>
      </c>
      <c r="M1261" s="43">
        <f t="shared" si="122"/>
        <v>1.1859219E-3</v>
      </c>
      <c r="N1261" s="43">
        <f t="shared" si="123"/>
        <v>2.5260641000000002E-3</v>
      </c>
      <c r="O1261" s="76">
        <f t="shared" si="124"/>
        <v>5.3162299999999998E-5</v>
      </c>
      <c r="P1261" s="22">
        <f t="shared" si="121"/>
        <v>7187</v>
      </c>
      <c r="Q1261" s="25"/>
      <c r="R1261" s="25"/>
      <c r="S1261" s="25"/>
      <c r="T1261" s="25"/>
      <c r="U1261" s="117"/>
    </row>
    <row r="1262" spans="1:21" ht="15">
      <c r="A1262" s="116" t="s">
        <v>768</v>
      </c>
      <c r="B1262" s="70" t="s">
        <v>6124</v>
      </c>
      <c r="C1262" s="71" t="s">
        <v>6774</v>
      </c>
      <c r="D1262" s="71" t="s">
        <v>2592</v>
      </c>
      <c r="E1262" s="71" t="s">
        <v>6767</v>
      </c>
      <c r="F1262" s="71" t="s">
        <v>6714</v>
      </c>
      <c r="G1262" s="73" t="s">
        <v>6703</v>
      </c>
      <c r="H1262" s="74" t="s">
        <v>2601</v>
      </c>
      <c r="I1262" s="37">
        <v>2758</v>
      </c>
      <c r="J1262" s="38">
        <v>434</v>
      </c>
      <c r="K1262" s="49">
        <v>6</v>
      </c>
      <c r="L1262" s="88">
        <v>732.73</v>
      </c>
      <c r="M1262" s="43">
        <f t="shared" si="122"/>
        <v>2.1754894000000002E-3</v>
      </c>
      <c r="N1262" s="43">
        <f t="shared" si="123"/>
        <v>1.2885543E-3</v>
      </c>
      <c r="O1262" s="76">
        <f t="shared" si="124"/>
        <v>2.7118300000000001E-5</v>
      </c>
      <c r="P1262" s="22">
        <f t="shared" si="121"/>
        <v>3666</v>
      </c>
      <c r="Q1262" s="25"/>
      <c r="R1262" s="25"/>
      <c r="S1262" s="25"/>
      <c r="T1262" s="25"/>
      <c r="U1262" s="117"/>
    </row>
    <row r="1263" spans="1:21" ht="15">
      <c r="A1263" s="116" t="s">
        <v>769</v>
      </c>
      <c r="B1263" s="70" t="s">
        <v>6125</v>
      </c>
      <c r="C1263" s="71" t="s">
        <v>6774</v>
      </c>
      <c r="D1263" s="71" t="s">
        <v>2592</v>
      </c>
      <c r="E1263" s="71" t="s">
        <v>6769</v>
      </c>
      <c r="F1263" s="71">
        <v>3</v>
      </c>
      <c r="G1263" s="73" t="s">
        <v>6704</v>
      </c>
      <c r="H1263" s="74" t="s">
        <v>2602</v>
      </c>
      <c r="I1263" s="37">
        <v>19861</v>
      </c>
      <c r="J1263" s="38">
        <v>3321</v>
      </c>
      <c r="K1263" s="49">
        <v>5</v>
      </c>
      <c r="L1263" s="88">
        <v>972.82</v>
      </c>
      <c r="M1263" s="43">
        <f t="shared" si="122"/>
        <v>2.5174959999999999E-4</v>
      </c>
      <c r="N1263" s="43">
        <f t="shared" si="123"/>
        <v>8.5941939999999997E-4</v>
      </c>
      <c r="O1263" s="76">
        <f t="shared" si="124"/>
        <v>1.8086900000000001E-5</v>
      </c>
      <c r="P1263" s="22">
        <f t="shared" si="121"/>
        <v>2445</v>
      </c>
      <c r="Q1263" s="25"/>
      <c r="R1263" s="25"/>
      <c r="S1263" s="25"/>
      <c r="T1263" s="25"/>
      <c r="U1263" s="117"/>
    </row>
    <row r="1264" spans="1:21" ht="15">
      <c r="A1264" s="116" t="s">
        <v>770</v>
      </c>
      <c r="B1264" s="70" t="s">
        <v>6126</v>
      </c>
      <c r="C1264" s="71" t="s">
        <v>6774</v>
      </c>
      <c r="D1264" s="71" t="s">
        <v>2592</v>
      </c>
      <c r="E1264" s="71" t="s">
        <v>6770</v>
      </c>
      <c r="F1264" s="71">
        <v>3</v>
      </c>
      <c r="G1264" s="73" t="s">
        <v>6704</v>
      </c>
      <c r="H1264" s="74" t="s">
        <v>2603</v>
      </c>
      <c r="I1264" s="37">
        <v>51774</v>
      </c>
      <c r="J1264" s="38">
        <v>7700</v>
      </c>
      <c r="K1264" s="49">
        <v>260</v>
      </c>
      <c r="L1264" s="88">
        <v>1467.36</v>
      </c>
      <c r="M1264" s="43">
        <f t="shared" si="122"/>
        <v>5.0218255999999999E-3</v>
      </c>
      <c r="N1264" s="43">
        <f t="shared" si="123"/>
        <v>2.6352126999999999E-2</v>
      </c>
      <c r="O1264" s="76">
        <f t="shared" si="124"/>
        <v>5.5459439999999997E-4</v>
      </c>
      <c r="P1264" s="22">
        <f t="shared" si="121"/>
        <v>74981</v>
      </c>
      <c r="Q1264" s="25"/>
      <c r="R1264" s="25"/>
      <c r="S1264" s="25"/>
      <c r="T1264" s="25"/>
      <c r="U1264" s="117"/>
    </row>
    <row r="1265" spans="1:21" ht="15">
      <c r="A1265" s="116" t="s">
        <v>771</v>
      </c>
      <c r="B1265" s="70" t="s">
        <v>6127</v>
      </c>
      <c r="C1265" s="71" t="s">
        <v>6774</v>
      </c>
      <c r="D1265" s="71" t="s">
        <v>2604</v>
      </c>
      <c r="E1265" s="71" t="s">
        <v>6711</v>
      </c>
      <c r="F1265" s="71" t="s">
        <v>6714</v>
      </c>
      <c r="G1265" s="73" t="s">
        <v>6703</v>
      </c>
      <c r="H1265" s="74" t="s">
        <v>2605</v>
      </c>
      <c r="I1265" s="37">
        <v>8341</v>
      </c>
      <c r="J1265" s="38">
        <v>1306</v>
      </c>
      <c r="K1265" s="49">
        <v>58</v>
      </c>
      <c r="L1265" s="88">
        <v>1096.73</v>
      </c>
      <c r="M1265" s="43">
        <f t="shared" si="122"/>
        <v>6.9536025999999999E-3</v>
      </c>
      <c r="N1265" s="43">
        <f t="shared" si="123"/>
        <v>8.2804382000000003E-3</v>
      </c>
      <c r="O1265" s="76">
        <f t="shared" si="124"/>
        <v>1.7426609999999999E-4</v>
      </c>
      <c r="P1265" s="22">
        <f t="shared" si="121"/>
        <v>23560</v>
      </c>
      <c r="Q1265" s="25"/>
      <c r="R1265" s="25"/>
      <c r="S1265" s="25"/>
      <c r="T1265" s="25"/>
      <c r="U1265" s="117"/>
    </row>
    <row r="1266" spans="1:21" ht="15">
      <c r="A1266" s="116" t="s">
        <v>772</v>
      </c>
      <c r="B1266" s="70" t="s">
        <v>6128</v>
      </c>
      <c r="C1266" s="71" t="s">
        <v>6774</v>
      </c>
      <c r="D1266" s="71" t="s">
        <v>2604</v>
      </c>
      <c r="E1266" s="71" t="s">
        <v>6710</v>
      </c>
      <c r="F1266" s="71" t="s">
        <v>6714</v>
      </c>
      <c r="G1266" s="73" t="s">
        <v>6703</v>
      </c>
      <c r="H1266" s="74" t="s">
        <v>2606</v>
      </c>
      <c r="I1266" s="37">
        <v>7876</v>
      </c>
      <c r="J1266" s="38">
        <v>1366</v>
      </c>
      <c r="K1266" s="49">
        <v>31</v>
      </c>
      <c r="L1266" s="88">
        <v>635.26</v>
      </c>
      <c r="M1266" s="43">
        <f t="shared" si="122"/>
        <v>3.9360081E-3</v>
      </c>
      <c r="N1266" s="43">
        <f t="shared" si="123"/>
        <v>8.4636008000000002E-3</v>
      </c>
      <c r="O1266" s="76">
        <f t="shared" si="124"/>
        <v>1.7812089999999999E-4</v>
      </c>
      <c r="P1266" s="22">
        <f t="shared" si="121"/>
        <v>24081</v>
      </c>
      <c r="Q1266" s="25"/>
      <c r="R1266" s="25"/>
      <c r="S1266" s="25"/>
      <c r="T1266" s="25"/>
      <c r="U1266" s="117"/>
    </row>
    <row r="1267" spans="1:21" ht="15">
      <c r="A1267" s="116" t="s">
        <v>773</v>
      </c>
      <c r="B1267" s="70" t="s">
        <v>6129</v>
      </c>
      <c r="C1267" s="71" t="s">
        <v>6774</v>
      </c>
      <c r="D1267" s="71" t="s">
        <v>2604</v>
      </c>
      <c r="E1267" s="71" t="s">
        <v>6715</v>
      </c>
      <c r="F1267" s="71" t="s">
        <v>6714</v>
      </c>
      <c r="G1267" s="73" t="s">
        <v>6703</v>
      </c>
      <c r="H1267" s="74" t="s">
        <v>2607</v>
      </c>
      <c r="I1267" s="37">
        <v>7011</v>
      </c>
      <c r="J1267" s="38">
        <v>1269</v>
      </c>
      <c r="K1267" s="49">
        <v>62</v>
      </c>
      <c r="L1267" s="88">
        <v>905.01</v>
      </c>
      <c r="M1267" s="43">
        <f t="shared" si="122"/>
        <v>8.8432462999999996E-3</v>
      </c>
      <c r="N1267" s="43">
        <f t="shared" si="123"/>
        <v>1.23999508E-2</v>
      </c>
      <c r="O1267" s="76">
        <f t="shared" si="124"/>
        <v>2.6096350000000002E-4</v>
      </c>
      <c r="P1267" s="22">
        <f t="shared" si="121"/>
        <v>35282</v>
      </c>
      <c r="Q1267" s="25"/>
      <c r="R1267" s="25"/>
      <c r="S1267" s="25"/>
      <c r="T1267" s="25"/>
      <c r="U1267" s="117"/>
    </row>
    <row r="1268" spans="1:21" ht="15">
      <c r="A1268" s="116" t="s">
        <v>774</v>
      </c>
      <c r="B1268" s="70" t="s">
        <v>6130</v>
      </c>
      <c r="C1268" s="71" t="s">
        <v>6774</v>
      </c>
      <c r="D1268" s="71" t="s">
        <v>2604</v>
      </c>
      <c r="E1268" s="71" t="s">
        <v>6717</v>
      </c>
      <c r="F1268" s="71" t="s">
        <v>6714</v>
      </c>
      <c r="G1268" s="73" t="s">
        <v>6703</v>
      </c>
      <c r="H1268" s="74" t="s">
        <v>2608</v>
      </c>
      <c r="I1268" s="37">
        <v>5588</v>
      </c>
      <c r="J1268" s="38">
        <v>919</v>
      </c>
      <c r="K1268" s="49">
        <v>14</v>
      </c>
      <c r="L1268" s="88">
        <v>1002.69</v>
      </c>
      <c r="M1268" s="43">
        <f t="shared" si="122"/>
        <v>2.5053686000000002E-3</v>
      </c>
      <c r="N1268" s="43">
        <f t="shared" si="123"/>
        <v>2.2962567999999998E-3</v>
      </c>
      <c r="O1268" s="76">
        <f t="shared" si="124"/>
        <v>4.8325899999999998E-5</v>
      </c>
      <c r="P1268" s="22">
        <f t="shared" si="121"/>
        <v>6533</v>
      </c>
      <c r="Q1268" s="25"/>
      <c r="R1268" s="25"/>
      <c r="S1268" s="25"/>
      <c r="T1268" s="25"/>
      <c r="U1268" s="117"/>
    </row>
    <row r="1269" spans="1:21" ht="15">
      <c r="A1269" s="116" t="s">
        <v>775</v>
      </c>
      <c r="B1269" s="70" t="s">
        <v>6131</v>
      </c>
      <c r="C1269" s="71" t="s">
        <v>6774</v>
      </c>
      <c r="D1269" s="71" t="s">
        <v>2604</v>
      </c>
      <c r="E1269" s="71" t="s">
        <v>6719</v>
      </c>
      <c r="F1269" s="71">
        <v>3</v>
      </c>
      <c r="G1269" s="73" t="s">
        <v>6704</v>
      </c>
      <c r="H1269" s="74" t="s">
        <v>2609</v>
      </c>
      <c r="I1269" s="37">
        <v>39324</v>
      </c>
      <c r="J1269" s="38">
        <v>6146</v>
      </c>
      <c r="K1269" s="49">
        <v>94</v>
      </c>
      <c r="L1269" s="88">
        <v>1461.54</v>
      </c>
      <c r="M1269" s="43">
        <f t="shared" si="122"/>
        <v>2.3903977000000001E-3</v>
      </c>
      <c r="N1269" s="43">
        <f t="shared" si="123"/>
        <v>1.00519891E-2</v>
      </c>
      <c r="O1269" s="76">
        <f t="shared" si="124"/>
        <v>2.115494E-4</v>
      </c>
      <c r="P1269" s="22">
        <f t="shared" si="121"/>
        <v>28601</v>
      </c>
      <c r="Q1269" s="25"/>
      <c r="R1269" s="25"/>
      <c r="S1269" s="25"/>
      <c r="T1269" s="25"/>
      <c r="U1269" s="117"/>
    </row>
    <row r="1270" spans="1:21" ht="15">
      <c r="A1270" s="116" t="s">
        <v>776</v>
      </c>
      <c r="B1270" s="70" t="s">
        <v>6132</v>
      </c>
      <c r="C1270" s="71" t="s">
        <v>6774</v>
      </c>
      <c r="D1270" s="71" t="s">
        <v>2604</v>
      </c>
      <c r="E1270" s="71" t="s">
        <v>6721</v>
      </c>
      <c r="F1270" s="71" t="s">
        <v>6714</v>
      </c>
      <c r="G1270" s="73" t="s">
        <v>6703</v>
      </c>
      <c r="H1270" s="74" t="s">
        <v>2610</v>
      </c>
      <c r="I1270" s="37">
        <v>5854</v>
      </c>
      <c r="J1270" s="38">
        <v>976</v>
      </c>
      <c r="K1270" s="49">
        <v>15</v>
      </c>
      <c r="L1270" s="88">
        <v>899.86</v>
      </c>
      <c r="M1270" s="43">
        <f t="shared" si="122"/>
        <v>2.5623504999999999E-3</v>
      </c>
      <c r="N1270" s="43">
        <f t="shared" si="123"/>
        <v>2.7791589999999998E-3</v>
      </c>
      <c r="O1270" s="76">
        <f t="shared" si="124"/>
        <v>5.8488800000000001E-5</v>
      </c>
      <c r="P1270" s="22">
        <f t="shared" si="121"/>
        <v>7907</v>
      </c>
      <c r="Q1270" s="25"/>
      <c r="R1270" s="25"/>
      <c r="S1270" s="25"/>
      <c r="T1270" s="25"/>
      <c r="U1270" s="117"/>
    </row>
    <row r="1271" spans="1:21" ht="15">
      <c r="A1271" s="116" t="s">
        <v>777</v>
      </c>
      <c r="B1271" s="70" t="s">
        <v>6133</v>
      </c>
      <c r="C1271" s="71" t="s">
        <v>6774</v>
      </c>
      <c r="D1271" s="71" t="s">
        <v>2611</v>
      </c>
      <c r="E1271" s="71" t="s">
        <v>6711</v>
      </c>
      <c r="F1271" s="71" t="s">
        <v>6714</v>
      </c>
      <c r="G1271" s="73" t="s">
        <v>6703</v>
      </c>
      <c r="H1271" s="74" t="s">
        <v>2612</v>
      </c>
      <c r="I1271" s="37">
        <v>4576</v>
      </c>
      <c r="J1271" s="38">
        <v>775</v>
      </c>
      <c r="K1271" s="49">
        <v>28</v>
      </c>
      <c r="L1271" s="88">
        <v>465.8</v>
      </c>
      <c r="M1271" s="43">
        <f t="shared" si="122"/>
        <v>6.1188811000000001E-3</v>
      </c>
      <c r="N1271" s="43">
        <f t="shared" si="123"/>
        <v>1.0180620099999999E-2</v>
      </c>
      <c r="O1271" s="76">
        <f t="shared" si="124"/>
        <v>2.142565E-4</v>
      </c>
      <c r="P1271" s="22">
        <f t="shared" si="121"/>
        <v>28967</v>
      </c>
      <c r="Q1271" s="25"/>
      <c r="R1271" s="25"/>
      <c r="S1271" s="25"/>
      <c r="T1271" s="25"/>
      <c r="U1271" s="117"/>
    </row>
    <row r="1272" spans="1:21" ht="15">
      <c r="A1272" s="116" t="s">
        <v>778</v>
      </c>
      <c r="B1272" s="70" t="s">
        <v>6134</v>
      </c>
      <c r="C1272" s="71" t="s">
        <v>6774</v>
      </c>
      <c r="D1272" s="71" t="s">
        <v>2611</v>
      </c>
      <c r="E1272" s="71" t="s">
        <v>6710</v>
      </c>
      <c r="F1272" s="71" t="s">
        <v>6714</v>
      </c>
      <c r="G1272" s="73" t="s">
        <v>6703</v>
      </c>
      <c r="H1272" s="74" t="s">
        <v>2613</v>
      </c>
      <c r="I1272" s="37">
        <v>5639</v>
      </c>
      <c r="J1272" s="38">
        <v>811</v>
      </c>
      <c r="K1272" s="49">
        <v>54</v>
      </c>
      <c r="L1272" s="88">
        <v>811.45</v>
      </c>
      <c r="M1272" s="43">
        <f t="shared" si="122"/>
        <v>9.5761658999999992E-3</v>
      </c>
      <c r="N1272" s="43">
        <f t="shared" si="123"/>
        <v>9.5708553000000002E-3</v>
      </c>
      <c r="O1272" s="76">
        <f t="shared" si="124"/>
        <v>2.0142369999999999E-4</v>
      </c>
      <c r="P1272" s="22">
        <f t="shared" si="121"/>
        <v>27232</v>
      </c>
      <c r="Q1272" s="25"/>
      <c r="R1272" s="25"/>
      <c r="S1272" s="25"/>
      <c r="T1272" s="25"/>
      <c r="U1272" s="117"/>
    </row>
    <row r="1273" spans="1:21" ht="15">
      <c r="A1273" s="116" t="s">
        <v>779</v>
      </c>
      <c r="B1273" s="70" t="s">
        <v>6135</v>
      </c>
      <c r="C1273" s="71" t="s">
        <v>6774</v>
      </c>
      <c r="D1273" s="71" t="s">
        <v>2611</v>
      </c>
      <c r="E1273" s="71" t="s">
        <v>6715</v>
      </c>
      <c r="F1273" s="71" t="s">
        <v>6714</v>
      </c>
      <c r="G1273" s="73" t="s">
        <v>6703</v>
      </c>
      <c r="H1273" s="74" t="s">
        <v>2614</v>
      </c>
      <c r="I1273" s="37">
        <v>6283</v>
      </c>
      <c r="J1273" s="38">
        <v>993</v>
      </c>
      <c r="K1273" s="49">
        <v>64</v>
      </c>
      <c r="L1273" s="88">
        <v>653.07000000000005</v>
      </c>
      <c r="M1273" s="43">
        <f t="shared" si="122"/>
        <v>1.01862167E-2</v>
      </c>
      <c r="N1273" s="43">
        <f t="shared" si="123"/>
        <v>1.54882526E-2</v>
      </c>
      <c r="O1273" s="76">
        <f t="shared" si="124"/>
        <v>3.2595840000000003E-4</v>
      </c>
      <c r="P1273" s="22">
        <f t="shared" si="121"/>
        <v>44069</v>
      </c>
      <c r="Q1273" s="25"/>
      <c r="R1273" s="25"/>
      <c r="S1273" s="25"/>
      <c r="T1273" s="25"/>
      <c r="U1273" s="117"/>
    </row>
    <row r="1274" spans="1:21" ht="15">
      <c r="A1274" s="116" t="s">
        <v>780</v>
      </c>
      <c r="B1274" s="70" t="s">
        <v>6136</v>
      </c>
      <c r="C1274" s="71" t="s">
        <v>6774</v>
      </c>
      <c r="D1274" s="71" t="s">
        <v>2611</v>
      </c>
      <c r="E1274" s="71" t="s">
        <v>6717</v>
      </c>
      <c r="F1274" s="71" t="s">
        <v>6714</v>
      </c>
      <c r="G1274" s="73" t="s">
        <v>6703</v>
      </c>
      <c r="H1274" s="74" t="s">
        <v>2615</v>
      </c>
      <c r="I1274" s="37">
        <v>4924</v>
      </c>
      <c r="J1274" s="38">
        <v>851</v>
      </c>
      <c r="K1274" s="49">
        <v>31</v>
      </c>
      <c r="L1274" s="88">
        <v>592.15</v>
      </c>
      <c r="M1274" s="43">
        <f t="shared" si="122"/>
        <v>6.2956944999999999E-3</v>
      </c>
      <c r="N1274" s="43">
        <f t="shared" si="123"/>
        <v>9.0477683E-3</v>
      </c>
      <c r="O1274" s="76">
        <f t="shared" si="124"/>
        <v>1.9041500000000001E-4</v>
      </c>
      <c r="P1274" s="22">
        <f t="shared" si="121"/>
        <v>25744</v>
      </c>
      <c r="Q1274" s="25"/>
      <c r="R1274" s="25"/>
      <c r="S1274" s="25"/>
      <c r="T1274" s="25"/>
      <c r="U1274" s="117"/>
    </row>
    <row r="1275" spans="1:21" ht="15">
      <c r="A1275" s="116" t="s">
        <v>781</v>
      </c>
      <c r="B1275" s="70" t="s">
        <v>6137</v>
      </c>
      <c r="C1275" s="71" t="s">
        <v>6774</v>
      </c>
      <c r="D1275" s="71" t="s">
        <v>2611</v>
      </c>
      <c r="E1275" s="71" t="s">
        <v>6719</v>
      </c>
      <c r="F1275" s="71">
        <v>3</v>
      </c>
      <c r="G1275" s="73" t="s">
        <v>6704</v>
      </c>
      <c r="H1275" s="74" t="s">
        <v>2616</v>
      </c>
      <c r="I1275" s="37">
        <v>15271</v>
      </c>
      <c r="J1275" s="38">
        <v>2342</v>
      </c>
      <c r="K1275" s="49">
        <v>100</v>
      </c>
      <c r="L1275" s="88">
        <v>1167.5999999999999</v>
      </c>
      <c r="M1275" s="43">
        <f t="shared" si="122"/>
        <v>6.5483596000000003E-3</v>
      </c>
      <c r="N1275" s="43">
        <f t="shared" si="123"/>
        <v>1.31348562E-2</v>
      </c>
      <c r="O1275" s="76">
        <f t="shared" si="124"/>
        <v>2.764299E-4</v>
      </c>
      <c r="P1275" s="22">
        <f t="shared" si="121"/>
        <v>37373</v>
      </c>
      <c r="Q1275" s="25"/>
      <c r="R1275" s="25"/>
      <c r="S1275" s="25"/>
      <c r="T1275" s="25"/>
      <c r="U1275" s="117"/>
    </row>
    <row r="1276" spans="1:21" ht="15">
      <c r="A1276" s="116" t="s">
        <v>782</v>
      </c>
      <c r="B1276" s="70" t="s">
        <v>6138</v>
      </c>
      <c r="C1276" s="71" t="s">
        <v>6774</v>
      </c>
      <c r="D1276" s="71" t="s">
        <v>2617</v>
      </c>
      <c r="E1276" s="71" t="s">
        <v>6711</v>
      </c>
      <c r="F1276" s="71">
        <v>3</v>
      </c>
      <c r="G1276" s="73" t="s">
        <v>6704</v>
      </c>
      <c r="H1276" s="74" t="s">
        <v>2618</v>
      </c>
      <c r="I1276" s="37">
        <v>5172</v>
      </c>
      <c r="J1276" s="38">
        <v>833</v>
      </c>
      <c r="K1276" s="49">
        <v>51</v>
      </c>
      <c r="L1276" s="88">
        <v>1008.23</v>
      </c>
      <c r="M1276" s="43">
        <f t="shared" si="122"/>
        <v>9.8607888000000008E-3</v>
      </c>
      <c r="N1276" s="43">
        <f t="shared" si="123"/>
        <v>8.1469873000000002E-3</v>
      </c>
      <c r="O1276" s="76">
        <f t="shared" si="124"/>
        <v>1.7145760000000001E-4</v>
      </c>
      <c r="P1276" s="22">
        <f t="shared" si="121"/>
        <v>23181</v>
      </c>
      <c r="Q1276" s="25"/>
      <c r="R1276" s="25"/>
      <c r="S1276" s="25"/>
      <c r="T1276" s="25"/>
      <c r="U1276" s="117"/>
    </row>
    <row r="1277" spans="1:21" ht="15">
      <c r="A1277" s="116" t="s">
        <v>783</v>
      </c>
      <c r="B1277" s="70" t="s">
        <v>6139</v>
      </c>
      <c r="C1277" s="71" t="s">
        <v>6774</v>
      </c>
      <c r="D1277" s="71" t="s">
        <v>2617</v>
      </c>
      <c r="E1277" s="71" t="s">
        <v>6710</v>
      </c>
      <c r="F1277" s="71" t="s">
        <v>6714</v>
      </c>
      <c r="G1277" s="73" t="s">
        <v>6703</v>
      </c>
      <c r="H1277" s="74" t="s">
        <v>2619</v>
      </c>
      <c r="I1277" s="37">
        <v>4844</v>
      </c>
      <c r="J1277" s="38">
        <v>797</v>
      </c>
      <c r="K1277" s="49">
        <v>34</v>
      </c>
      <c r="L1277" s="88">
        <v>1432.36</v>
      </c>
      <c r="M1277" s="43">
        <f t="shared" si="122"/>
        <v>7.0189924999999997E-3</v>
      </c>
      <c r="N1277" s="43">
        <f t="shared" si="123"/>
        <v>3.9055384000000002E-3</v>
      </c>
      <c r="O1277" s="76">
        <f t="shared" si="124"/>
        <v>8.21941E-5</v>
      </c>
      <c r="P1277" s="22">
        <f t="shared" si="121"/>
        <v>11112</v>
      </c>
      <c r="Q1277" s="25"/>
      <c r="R1277" s="25"/>
      <c r="S1277" s="25"/>
      <c r="T1277" s="25"/>
      <c r="U1277" s="117"/>
    </row>
    <row r="1278" spans="1:21" ht="15">
      <c r="A1278" s="116" t="s">
        <v>784</v>
      </c>
      <c r="B1278" s="70" t="s">
        <v>6140</v>
      </c>
      <c r="C1278" s="71" t="s">
        <v>6774</v>
      </c>
      <c r="D1278" s="71" t="s">
        <v>2617</v>
      </c>
      <c r="E1278" s="71" t="s">
        <v>6715</v>
      </c>
      <c r="F1278" s="71" t="s">
        <v>6714</v>
      </c>
      <c r="G1278" s="73" t="s">
        <v>6703</v>
      </c>
      <c r="H1278" s="74" t="s">
        <v>2620</v>
      </c>
      <c r="I1278" s="37">
        <v>7026</v>
      </c>
      <c r="J1278" s="38">
        <v>1158</v>
      </c>
      <c r="K1278" s="49">
        <v>64</v>
      </c>
      <c r="L1278" s="88">
        <v>661.4</v>
      </c>
      <c r="M1278" s="43">
        <f t="shared" si="122"/>
        <v>9.1090236000000002E-3</v>
      </c>
      <c r="N1278" s="43">
        <f t="shared" si="123"/>
        <v>1.5948365999999999E-2</v>
      </c>
      <c r="O1278" s="76">
        <f t="shared" si="124"/>
        <v>3.3564169999999999E-4</v>
      </c>
      <c r="P1278" s="22">
        <f t="shared" si="121"/>
        <v>45378</v>
      </c>
      <c r="Q1278" s="25"/>
      <c r="R1278" s="25"/>
      <c r="S1278" s="25"/>
      <c r="T1278" s="25"/>
      <c r="U1278" s="117"/>
    </row>
    <row r="1279" spans="1:21" ht="15">
      <c r="A1279" s="116" t="s">
        <v>785</v>
      </c>
      <c r="B1279" s="70" t="s">
        <v>6141</v>
      </c>
      <c r="C1279" s="71" t="s">
        <v>6774</v>
      </c>
      <c r="D1279" s="71" t="s">
        <v>2617</v>
      </c>
      <c r="E1279" s="71" t="s">
        <v>6717</v>
      </c>
      <c r="F1279" s="71" t="s">
        <v>6714</v>
      </c>
      <c r="G1279" s="73" t="s">
        <v>6703</v>
      </c>
      <c r="H1279" s="74" t="s">
        <v>2621</v>
      </c>
      <c r="I1279" s="37">
        <v>4372</v>
      </c>
      <c r="J1279" s="38">
        <v>732</v>
      </c>
      <c r="K1279" s="49">
        <v>13</v>
      </c>
      <c r="L1279" s="88">
        <v>593.35</v>
      </c>
      <c r="M1279" s="43">
        <f t="shared" si="122"/>
        <v>2.9734675000000002E-3</v>
      </c>
      <c r="N1279" s="43">
        <f t="shared" si="123"/>
        <v>3.6682871000000001E-3</v>
      </c>
      <c r="O1279" s="76">
        <f t="shared" si="124"/>
        <v>7.7200999999999995E-5</v>
      </c>
      <c r="P1279" s="22">
        <f t="shared" si="121"/>
        <v>10437</v>
      </c>
      <c r="Q1279" s="25"/>
      <c r="R1279" s="25"/>
      <c r="S1279" s="25"/>
      <c r="T1279" s="25"/>
      <c r="U1279" s="117"/>
    </row>
    <row r="1280" spans="1:21" ht="15">
      <c r="A1280" s="116" t="s">
        <v>786</v>
      </c>
      <c r="B1280" s="70" t="s">
        <v>6142</v>
      </c>
      <c r="C1280" s="71" t="s">
        <v>6774</v>
      </c>
      <c r="D1280" s="71" t="s">
        <v>2617</v>
      </c>
      <c r="E1280" s="71" t="s">
        <v>6719</v>
      </c>
      <c r="F1280" s="71" t="s">
        <v>6714</v>
      </c>
      <c r="G1280" s="73" t="s">
        <v>6703</v>
      </c>
      <c r="H1280" s="74" t="s">
        <v>2622</v>
      </c>
      <c r="I1280" s="37">
        <v>3584</v>
      </c>
      <c r="J1280" s="38">
        <v>590</v>
      </c>
      <c r="K1280" s="49">
        <v>38</v>
      </c>
      <c r="L1280" s="88">
        <v>572.66999999999996</v>
      </c>
      <c r="M1280" s="43">
        <f t="shared" si="122"/>
        <v>1.0602678500000001E-2</v>
      </c>
      <c r="N1280" s="43">
        <f t="shared" si="123"/>
        <v>1.09235341E-2</v>
      </c>
      <c r="O1280" s="76">
        <f t="shared" si="124"/>
        <v>2.2989150000000001E-4</v>
      </c>
      <c r="P1280" s="22">
        <f t="shared" si="121"/>
        <v>31081</v>
      </c>
      <c r="Q1280" s="25"/>
      <c r="R1280" s="25"/>
      <c r="S1280" s="25"/>
      <c r="T1280" s="25"/>
      <c r="U1280" s="117"/>
    </row>
    <row r="1281" spans="1:21" ht="15">
      <c r="A1281" s="116" t="s">
        <v>787</v>
      </c>
      <c r="B1281" s="70" t="s">
        <v>6143</v>
      </c>
      <c r="C1281" s="71" t="s">
        <v>6774</v>
      </c>
      <c r="D1281" s="71" t="s">
        <v>2617</v>
      </c>
      <c r="E1281" s="71" t="s">
        <v>6721</v>
      </c>
      <c r="F1281" s="71">
        <v>3</v>
      </c>
      <c r="G1281" s="73" t="s">
        <v>6704</v>
      </c>
      <c r="H1281" s="74" t="s">
        <v>2623</v>
      </c>
      <c r="I1281" s="37">
        <v>14588</v>
      </c>
      <c r="J1281" s="38">
        <v>2217</v>
      </c>
      <c r="K1281" s="49">
        <v>44</v>
      </c>
      <c r="L1281" s="88">
        <v>1141.49</v>
      </c>
      <c r="M1281" s="43">
        <f t="shared" si="122"/>
        <v>3.0161775999999999E-3</v>
      </c>
      <c r="N1281" s="43">
        <f t="shared" si="123"/>
        <v>5.8580150999999999E-3</v>
      </c>
      <c r="O1281" s="76">
        <f t="shared" si="124"/>
        <v>1.23285E-4</v>
      </c>
      <c r="P1281" s="22">
        <f t="shared" si="121"/>
        <v>16668</v>
      </c>
      <c r="Q1281" s="25"/>
      <c r="R1281" s="25"/>
      <c r="S1281" s="25"/>
      <c r="T1281" s="25"/>
      <c r="U1281" s="117"/>
    </row>
    <row r="1282" spans="1:21" ht="15">
      <c r="A1282" s="116" t="s">
        <v>788</v>
      </c>
      <c r="B1282" s="70" t="s">
        <v>6144</v>
      </c>
      <c r="C1282" s="71" t="s">
        <v>6774</v>
      </c>
      <c r="D1282" s="71" t="s">
        <v>2624</v>
      </c>
      <c r="E1282" s="71" t="s">
        <v>6711</v>
      </c>
      <c r="F1282" s="71" t="s">
        <v>6712</v>
      </c>
      <c r="G1282" s="73" t="s">
        <v>6702</v>
      </c>
      <c r="H1282" s="74" t="s">
        <v>2625</v>
      </c>
      <c r="I1282" s="37">
        <v>40504</v>
      </c>
      <c r="J1282" s="38">
        <v>5389</v>
      </c>
      <c r="K1282" s="44">
        <v>109</v>
      </c>
      <c r="L1282" s="88">
        <v>1377.94</v>
      </c>
      <c r="M1282" s="43">
        <f t="shared" si="122"/>
        <v>2.6910922E-3</v>
      </c>
      <c r="N1282" s="43">
        <f t="shared" si="123"/>
        <v>1.0524620700000001E-2</v>
      </c>
      <c r="O1282" s="76">
        <f t="shared" si="124"/>
        <v>2.2149609999999999E-4</v>
      </c>
      <c r="P1282" s="22">
        <f t="shared" si="121"/>
        <v>29946</v>
      </c>
      <c r="Q1282" s="25"/>
      <c r="R1282" s="25"/>
      <c r="S1282" s="25"/>
      <c r="T1282" s="25"/>
      <c r="U1282" s="117"/>
    </row>
    <row r="1283" spans="1:21" ht="15">
      <c r="A1283" s="116" t="s">
        <v>789</v>
      </c>
      <c r="B1283" s="70" t="s">
        <v>6145</v>
      </c>
      <c r="C1283" s="71" t="s">
        <v>6774</v>
      </c>
      <c r="D1283" s="71" t="s">
        <v>2624</v>
      </c>
      <c r="E1283" s="71" t="s">
        <v>6710</v>
      </c>
      <c r="F1283" s="71">
        <v>3</v>
      </c>
      <c r="G1283" s="73" t="s">
        <v>6704</v>
      </c>
      <c r="H1283" s="74" t="s">
        <v>2626</v>
      </c>
      <c r="I1283" s="37">
        <v>11568</v>
      </c>
      <c r="J1283" s="38">
        <v>1789</v>
      </c>
      <c r="K1283" s="49">
        <v>109</v>
      </c>
      <c r="L1283" s="88">
        <v>2689.12</v>
      </c>
      <c r="M1283" s="43">
        <f t="shared" si="122"/>
        <v>9.4225448999999996E-3</v>
      </c>
      <c r="N1283" s="43">
        <f t="shared" si="123"/>
        <v>6.2685683999999997E-3</v>
      </c>
      <c r="O1283" s="76">
        <f t="shared" si="124"/>
        <v>1.3192529999999999E-4</v>
      </c>
      <c r="P1283" s="22">
        <f t="shared" si="121"/>
        <v>17836</v>
      </c>
      <c r="Q1283" s="25"/>
      <c r="R1283" s="25"/>
      <c r="S1283" s="25"/>
      <c r="T1283" s="25"/>
      <c r="U1283" s="117"/>
    </row>
    <row r="1284" spans="1:21" ht="15">
      <c r="A1284" s="116" t="s">
        <v>790</v>
      </c>
      <c r="B1284" s="70" t="s">
        <v>6146</v>
      </c>
      <c r="C1284" s="71" t="s">
        <v>6774</v>
      </c>
      <c r="D1284" s="71" t="s">
        <v>2624</v>
      </c>
      <c r="E1284" s="71" t="s">
        <v>6715</v>
      </c>
      <c r="F1284" s="71" t="s">
        <v>6714</v>
      </c>
      <c r="G1284" s="73" t="s">
        <v>6703</v>
      </c>
      <c r="H1284" s="74" t="s">
        <v>2627</v>
      </c>
      <c r="I1284" s="37">
        <v>8601</v>
      </c>
      <c r="J1284" s="38">
        <v>1253</v>
      </c>
      <c r="K1284" s="49">
        <v>45</v>
      </c>
      <c r="L1284" s="88">
        <v>1435.38</v>
      </c>
      <c r="M1284" s="43">
        <f t="shared" si="122"/>
        <v>5.2319497000000003E-3</v>
      </c>
      <c r="N1284" s="43">
        <f t="shared" si="123"/>
        <v>4.5671758999999996E-3</v>
      </c>
      <c r="O1284" s="76">
        <f t="shared" si="124"/>
        <v>9.6118600000000005E-5</v>
      </c>
      <c r="P1284" s="22">
        <f t="shared" si="121"/>
        <v>12995</v>
      </c>
      <c r="Q1284" s="25"/>
      <c r="R1284" s="25"/>
      <c r="S1284" s="25"/>
      <c r="T1284" s="25"/>
      <c r="U1284" s="117"/>
    </row>
    <row r="1285" spans="1:21" ht="15">
      <c r="A1285" s="116" t="s">
        <v>791</v>
      </c>
      <c r="B1285" s="70" t="s">
        <v>6147</v>
      </c>
      <c r="C1285" s="71" t="s">
        <v>6774</v>
      </c>
      <c r="D1285" s="71" t="s">
        <v>2624</v>
      </c>
      <c r="E1285" s="71" t="s">
        <v>6717</v>
      </c>
      <c r="F1285" s="71" t="s">
        <v>6714</v>
      </c>
      <c r="G1285" s="73" t="s">
        <v>6703</v>
      </c>
      <c r="H1285" s="74" t="s">
        <v>2628</v>
      </c>
      <c r="I1285" s="37">
        <v>5616</v>
      </c>
      <c r="J1285" s="38">
        <v>845</v>
      </c>
      <c r="K1285" s="49">
        <v>12</v>
      </c>
      <c r="L1285" s="88">
        <v>2214.9499999999998</v>
      </c>
      <c r="M1285" s="43">
        <f t="shared" si="122"/>
        <v>2.1367521E-3</v>
      </c>
      <c r="N1285" s="43">
        <f t="shared" si="123"/>
        <v>8.1516759999999998E-4</v>
      </c>
      <c r="O1285" s="76">
        <f t="shared" si="124"/>
        <v>1.7155599999999999E-5</v>
      </c>
      <c r="P1285" s="22">
        <f t="shared" ref="P1285:P1348" si="125">ROUNDDOWN(135200000*O1285,0)</f>
        <v>2319</v>
      </c>
      <c r="Q1285" s="25"/>
      <c r="R1285" s="25"/>
      <c r="S1285" s="25"/>
      <c r="T1285" s="25"/>
      <c r="U1285" s="117"/>
    </row>
    <row r="1286" spans="1:21" ht="15">
      <c r="A1286" s="116" t="s">
        <v>792</v>
      </c>
      <c r="B1286" s="70" t="s">
        <v>6148</v>
      </c>
      <c r="C1286" s="71" t="s">
        <v>6774</v>
      </c>
      <c r="D1286" s="71" t="s">
        <v>2624</v>
      </c>
      <c r="E1286" s="71" t="s">
        <v>6719</v>
      </c>
      <c r="F1286" s="71" t="s">
        <v>6714</v>
      </c>
      <c r="G1286" s="73" t="s">
        <v>6703</v>
      </c>
      <c r="H1286" s="74" t="s">
        <v>2629</v>
      </c>
      <c r="I1286" s="37">
        <v>9875</v>
      </c>
      <c r="J1286" s="38">
        <v>1554</v>
      </c>
      <c r="K1286" s="49">
        <v>8</v>
      </c>
      <c r="L1286" s="88">
        <v>1422.88</v>
      </c>
      <c r="M1286" s="43">
        <f t="shared" si="122"/>
        <v>8.1012650000000005E-4</v>
      </c>
      <c r="N1286" s="43">
        <f t="shared" si="123"/>
        <v>8.847805E-4</v>
      </c>
      <c r="O1286" s="76">
        <f t="shared" si="124"/>
        <v>1.8620599999999999E-5</v>
      </c>
      <c r="P1286" s="22">
        <f t="shared" si="125"/>
        <v>2517</v>
      </c>
      <c r="Q1286" s="25"/>
      <c r="R1286" s="25"/>
      <c r="S1286" s="25"/>
      <c r="T1286" s="25"/>
      <c r="U1286" s="117"/>
    </row>
    <row r="1287" spans="1:21" ht="15">
      <c r="A1287" s="116" t="s">
        <v>793</v>
      </c>
      <c r="B1287" s="70" t="s">
        <v>6149</v>
      </c>
      <c r="C1287" s="71" t="s">
        <v>6774</v>
      </c>
      <c r="D1287" s="71" t="s">
        <v>6887</v>
      </c>
      <c r="E1287" s="71" t="s">
        <v>6711</v>
      </c>
      <c r="F1287" s="71" t="s">
        <v>6712</v>
      </c>
      <c r="G1287" s="73" t="s">
        <v>6702</v>
      </c>
      <c r="H1287" s="74" t="s">
        <v>2630</v>
      </c>
      <c r="I1287" s="37">
        <v>52337</v>
      </c>
      <c r="J1287" s="38">
        <v>7508</v>
      </c>
      <c r="K1287" s="50">
        <v>1250</v>
      </c>
      <c r="L1287" s="88">
        <v>1998.48</v>
      </c>
      <c r="M1287" s="43">
        <f t="shared" si="122"/>
        <v>2.3883676900000001E-2</v>
      </c>
      <c r="N1287" s="43">
        <f t="shared" si="123"/>
        <v>8.9727515899999999E-2</v>
      </c>
      <c r="O1287" s="76">
        <f t="shared" si="124"/>
        <v>1.8883629000000001E-3</v>
      </c>
      <c r="P1287" s="22">
        <f t="shared" si="125"/>
        <v>255306</v>
      </c>
      <c r="Q1287" s="25"/>
      <c r="R1287" s="25"/>
      <c r="S1287" s="25"/>
      <c r="T1287" s="25"/>
      <c r="U1287" s="117"/>
    </row>
    <row r="1288" spans="1:21" ht="15">
      <c r="A1288" s="116" t="s">
        <v>794</v>
      </c>
      <c r="B1288" s="70" t="s">
        <v>6150</v>
      </c>
      <c r="C1288" s="71" t="s">
        <v>6774</v>
      </c>
      <c r="D1288" s="71" t="s">
        <v>6889</v>
      </c>
      <c r="E1288" s="71" t="s">
        <v>6711</v>
      </c>
      <c r="F1288" s="71" t="s">
        <v>6712</v>
      </c>
      <c r="G1288" s="73" t="s">
        <v>6702</v>
      </c>
      <c r="H1288" s="74" t="s">
        <v>2631</v>
      </c>
      <c r="I1288" s="37">
        <v>121295</v>
      </c>
      <c r="J1288" s="38">
        <v>15915</v>
      </c>
      <c r="K1288" s="49">
        <v>922</v>
      </c>
      <c r="L1288" s="88">
        <v>3013.99</v>
      </c>
      <c r="M1288" s="43">
        <f t="shared" si="122"/>
        <v>7.6013026000000001E-3</v>
      </c>
      <c r="N1288" s="43">
        <f t="shared" si="123"/>
        <v>4.0137734600000002E-2</v>
      </c>
      <c r="O1288" s="76">
        <f t="shared" si="124"/>
        <v>8.4471980000000002E-4</v>
      </c>
      <c r="P1288" s="22">
        <f t="shared" si="125"/>
        <v>114206</v>
      </c>
      <c r="Q1288" s="25"/>
      <c r="R1288" s="25"/>
      <c r="S1288" s="25"/>
      <c r="T1288" s="25"/>
      <c r="U1288" s="117"/>
    </row>
    <row r="1289" spans="1:21" ht="15">
      <c r="A1289" s="116" t="s">
        <v>795</v>
      </c>
      <c r="B1289" s="70" t="s">
        <v>6151</v>
      </c>
      <c r="C1289" s="71" t="s">
        <v>6774</v>
      </c>
      <c r="D1289" s="71" t="s">
        <v>7022</v>
      </c>
      <c r="E1289" s="71" t="s">
        <v>6711</v>
      </c>
      <c r="F1289" s="71" t="s">
        <v>6712</v>
      </c>
      <c r="G1289" s="73" t="s">
        <v>6702</v>
      </c>
      <c r="H1289" s="74" t="s">
        <v>2632</v>
      </c>
      <c r="I1289" s="37">
        <v>215020</v>
      </c>
      <c r="J1289" s="38">
        <v>29789</v>
      </c>
      <c r="K1289" s="50">
        <v>5497</v>
      </c>
      <c r="L1289" s="88">
        <v>1430.98</v>
      </c>
      <c r="M1289" s="43">
        <f t="shared" si="122"/>
        <v>2.5565063700000001E-2</v>
      </c>
      <c r="N1289" s="43">
        <f t="shared" si="123"/>
        <v>0.53219310019999999</v>
      </c>
      <c r="O1289" s="76">
        <f t="shared" si="124"/>
        <v>1.12002848E-2</v>
      </c>
      <c r="P1289" s="22">
        <f t="shared" si="125"/>
        <v>1514278</v>
      </c>
      <c r="Q1289" s="25"/>
      <c r="R1289" s="25"/>
      <c r="S1289" s="25"/>
      <c r="T1289" s="25"/>
      <c r="U1289" s="117"/>
    </row>
    <row r="1290" spans="1:21" ht="15">
      <c r="A1290" s="116" t="s">
        <v>796</v>
      </c>
      <c r="B1290" s="70" t="s">
        <v>6152</v>
      </c>
      <c r="C1290" s="71" t="s">
        <v>6774</v>
      </c>
      <c r="D1290" s="71" t="s">
        <v>6891</v>
      </c>
      <c r="E1290" s="71" t="s">
        <v>6711</v>
      </c>
      <c r="F1290" s="71" t="s">
        <v>6712</v>
      </c>
      <c r="G1290" s="73" t="s">
        <v>6702</v>
      </c>
      <c r="H1290" s="74" t="s">
        <v>2633</v>
      </c>
      <c r="I1290" s="37">
        <v>77020</v>
      </c>
      <c r="J1290" s="38">
        <v>10789</v>
      </c>
      <c r="K1290" s="50">
        <v>1235</v>
      </c>
      <c r="L1290" s="88">
        <v>1678.11</v>
      </c>
      <c r="M1290" s="43">
        <f t="shared" si="122"/>
        <v>1.6034796099999998E-2</v>
      </c>
      <c r="N1290" s="43">
        <f t="shared" si="123"/>
        <v>0.10309182059999999</v>
      </c>
      <c r="O1290" s="76">
        <f t="shared" si="124"/>
        <v>2.1696216999999999E-3</v>
      </c>
      <c r="P1290" s="22">
        <f t="shared" si="125"/>
        <v>293332</v>
      </c>
      <c r="Q1290" s="25"/>
      <c r="R1290" s="25"/>
      <c r="S1290" s="25"/>
      <c r="T1290" s="25"/>
      <c r="U1290" s="117"/>
    </row>
    <row r="1291" spans="1:21" ht="15.75" thickBot="1">
      <c r="A1291" s="121" t="s">
        <v>797</v>
      </c>
      <c r="B1291" s="122" t="s">
        <v>6153</v>
      </c>
      <c r="C1291" s="123" t="s">
        <v>6774</v>
      </c>
      <c r="D1291" s="123" t="s">
        <v>2634</v>
      </c>
      <c r="E1291" s="123" t="s">
        <v>6711</v>
      </c>
      <c r="F1291" s="123" t="s">
        <v>6712</v>
      </c>
      <c r="G1291" s="124" t="s">
        <v>6702</v>
      </c>
      <c r="H1291" s="125" t="s">
        <v>6705</v>
      </c>
      <c r="I1291" s="126">
        <v>1753977</v>
      </c>
      <c r="J1291" s="127">
        <v>192517</v>
      </c>
      <c r="K1291" s="187">
        <v>4018</v>
      </c>
      <c r="L1291" s="128">
        <v>3126.34</v>
      </c>
      <c r="M1291" s="129">
        <f t="shared" si="122"/>
        <v>2.2907940000000001E-3</v>
      </c>
      <c r="N1291" s="129">
        <f t="shared" si="123"/>
        <v>0.1410648836</v>
      </c>
      <c r="O1291" s="130">
        <f t="shared" si="124"/>
        <v>2.9687848999999998E-3</v>
      </c>
      <c r="P1291" s="131">
        <f t="shared" si="125"/>
        <v>401379</v>
      </c>
      <c r="Q1291" s="188"/>
      <c r="R1291" s="188"/>
      <c r="S1291" s="188"/>
      <c r="T1291" s="188"/>
      <c r="U1291" s="133"/>
    </row>
    <row r="1292" spans="1:21" s="12" customFormat="1" ht="16.5" thickBot="1">
      <c r="A1292" s="186" t="s">
        <v>4285</v>
      </c>
      <c r="B1292" s="166"/>
      <c r="C1292" s="136">
        <v>14</v>
      </c>
      <c r="D1292" s="137" t="s">
        <v>6275</v>
      </c>
      <c r="E1292" s="138"/>
      <c r="F1292" s="138"/>
      <c r="G1292" s="139"/>
      <c r="H1292" s="140"/>
      <c r="I1292" s="141">
        <f>SUM(I978:I1291)</f>
        <v>5365898</v>
      </c>
      <c r="J1292" s="141">
        <f>SUM(J978:J1291)</f>
        <v>745311</v>
      </c>
      <c r="K1292" s="141">
        <f>SUM(K978:K1291)</f>
        <v>28242</v>
      </c>
      <c r="L1292" s="142"/>
      <c r="M1292" s="142"/>
      <c r="N1292" s="142"/>
      <c r="O1292" s="144"/>
      <c r="P1292" s="145">
        <f>SUM(P978:P1291)</f>
        <v>8642626</v>
      </c>
      <c r="Q1292" s="167"/>
      <c r="R1292" s="167"/>
      <c r="S1292" s="167"/>
      <c r="T1292" s="167"/>
      <c r="U1292" s="147"/>
    </row>
    <row r="1293" spans="1:21" ht="15" hidden="1">
      <c r="A1293" s="184" t="s">
        <v>798</v>
      </c>
      <c r="B1293" s="153" t="s">
        <v>6154</v>
      </c>
      <c r="C1293" s="154" t="s">
        <v>6810</v>
      </c>
      <c r="D1293" s="154" t="s">
        <v>6711</v>
      </c>
      <c r="E1293" s="154" t="s">
        <v>6711</v>
      </c>
      <c r="F1293" s="154" t="s">
        <v>6712</v>
      </c>
      <c r="G1293" s="155" t="s">
        <v>6702</v>
      </c>
      <c r="H1293" s="156" t="s">
        <v>2635</v>
      </c>
      <c r="I1293" s="157">
        <v>36292</v>
      </c>
      <c r="J1293" s="158">
        <v>4642</v>
      </c>
      <c r="K1293" s="169">
        <v>640</v>
      </c>
      <c r="L1293" s="159">
        <v>1381.85</v>
      </c>
      <c r="M1293" s="160">
        <f t="shared" ref="M1293:M1324" si="126" xml:space="preserve"> ROUNDDOWN(K1293/I1293,10)</f>
        <v>1.7634740400000001E-2</v>
      </c>
      <c r="N1293" s="160">
        <f t="shared" ref="N1293:N1324" si="127">ROUNDDOWN(J1293*M1293/L1293,10)</f>
        <v>5.9239761799999999E-2</v>
      </c>
      <c r="O1293" s="161">
        <f t="shared" ref="O1293:O1324" si="128">ROUNDDOWN(N1293/$N$2499,10)</f>
        <v>1.246732E-3</v>
      </c>
      <c r="P1293" s="24">
        <f t="shared" si="125"/>
        <v>168558</v>
      </c>
      <c r="Q1293" s="189"/>
      <c r="R1293" s="189"/>
      <c r="S1293" s="189"/>
      <c r="T1293" s="189"/>
      <c r="U1293" s="164"/>
    </row>
    <row r="1294" spans="1:21" ht="15" hidden="1">
      <c r="A1294" s="116" t="s">
        <v>799</v>
      </c>
      <c r="B1294" s="70" t="s">
        <v>6155</v>
      </c>
      <c r="C1294" s="71" t="s">
        <v>6810</v>
      </c>
      <c r="D1294" s="71" t="s">
        <v>6711</v>
      </c>
      <c r="E1294" s="71" t="s">
        <v>6710</v>
      </c>
      <c r="F1294" s="71" t="s">
        <v>6714</v>
      </c>
      <c r="G1294" s="73" t="s">
        <v>6703</v>
      </c>
      <c r="H1294" s="74" t="s">
        <v>2636</v>
      </c>
      <c r="I1294" s="37">
        <v>7970</v>
      </c>
      <c r="J1294" s="38">
        <v>1313</v>
      </c>
      <c r="K1294" s="51">
        <v>69</v>
      </c>
      <c r="L1294" s="88">
        <v>2603.54</v>
      </c>
      <c r="M1294" s="43">
        <f t="shared" si="126"/>
        <v>8.6574653999999997E-3</v>
      </c>
      <c r="N1294" s="43">
        <f t="shared" si="127"/>
        <v>4.3660753999999998E-3</v>
      </c>
      <c r="O1294" s="76">
        <f t="shared" si="128"/>
        <v>9.1886300000000001E-5</v>
      </c>
      <c r="P1294" s="22">
        <f t="shared" si="125"/>
        <v>12423</v>
      </c>
      <c r="Q1294" s="25"/>
      <c r="R1294" s="25"/>
      <c r="S1294" s="25"/>
      <c r="T1294" s="25"/>
      <c r="U1294" s="117"/>
    </row>
    <row r="1295" spans="1:21" ht="15" hidden="1">
      <c r="A1295" s="116" t="s">
        <v>800</v>
      </c>
      <c r="B1295" s="70" t="s">
        <v>6156</v>
      </c>
      <c r="C1295" s="71" t="s">
        <v>6810</v>
      </c>
      <c r="D1295" s="71" t="s">
        <v>6711</v>
      </c>
      <c r="E1295" s="71" t="s">
        <v>6715</v>
      </c>
      <c r="F1295" s="71">
        <v>3</v>
      </c>
      <c r="G1295" s="73" t="s">
        <v>6704</v>
      </c>
      <c r="H1295" s="74" t="s">
        <v>2637</v>
      </c>
      <c r="I1295" s="37">
        <v>19388</v>
      </c>
      <c r="J1295" s="38">
        <v>2894</v>
      </c>
      <c r="K1295" s="51">
        <v>216</v>
      </c>
      <c r="L1295" s="88">
        <v>1372.95</v>
      </c>
      <c r="M1295" s="43">
        <f t="shared" si="126"/>
        <v>1.11409119E-2</v>
      </c>
      <c r="N1295" s="43">
        <f t="shared" si="127"/>
        <v>2.3483593000000001E-2</v>
      </c>
      <c r="O1295" s="76">
        <f t="shared" si="128"/>
        <v>4.9422460000000002E-4</v>
      </c>
      <c r="P1295" s="22">
        <f t="shared" si="125"/>
        <v>66819</v>
      </c>
      <c r="Q1295" s="25"/>
      <c r="R1295" s="25"/>
      <c r="S1295" s="25"/>
      <c r="T1295" s="25"/>
      <c r="U1295" s="117"/>
    </row>
    <row r="1296" spans="1:21" ht="15" hidden="1">
      <c r="A1296" s="116" t="s">
        <v>801</v>
      </c>
      <c r="B1296" s="70" t="s">
        <v>6157</v>
      </c>
      <c r="C1296" s="71" t="s">
        <v>6810</v>
      </c>
      <c r="D1296" s="71" t="s">
        <v>6711</v>
      </c>
      <c r="E1296" s="71" t="s">
        <v>6717</v>
      </c>
      <c r="F1296" s="71">
        <v>3</v>
      </c>
      <c r="G1296" s="73" t="s">
        <v>6704</v>
      </c>
      <c r="H1296" s="74" t="s">
        <v>2638</v>
      </c>
      <c r="I1296" s="37">
        <v>13175</v>
      </c>
      <c r="J1296" s="38">
        <v>2086</v>
      </c>
      <c r="K1296" s="51">
        <v>224</v>
      </c>
      <c r="L1296" s="88">
        <v>1244.32</v>
      </c>
      <c r="M1296" s="43">
        <f t="shared" si="126"/>
        <v>1.7001897500000002E-2</v>
      </c>
      <c r="N1296" s="43">
        <f t="shared" si="127"/>
        <v>2.85022809E-2</v>
      </c>
      <c r="O1296" s="76">
        <f t="shared" si="128"/>
        <v>5.9984549999999995E-4</v>
      </c>
      <c r="P1296" s="22">
        <f t="shared" si="125"/>
        <v>81099</v>
      </c>
      <c r="Q1296" s="25"/>
      <c r="R1296" s="25"/>
      <c r="S1296" s="25"/>
      <c r="T1296" s="25"/>
      <c r="U1296" s="117"/>
    </row>
    <row r="1297" spans="1:21" ht="15" hidden="1">
      <c r="A1297" s="116" t="s">
        <v>802</v>
      </c>
      <c r="B1297" s="70" t="s">
        <v>6158</v>
      </c>
      <c r="C1297" s="71" t="s">
        <v>6810</v>
      </c>
      <c r="D1297" s="71" t="s">
        <v>6711</v>
      </c>
      <c r="E1297" s="71" t="s">
        <v>6719</v>
      </c>
      <c r="F1297" s="71" t="s">
        <v>6714</v>
      </c>
      <c r="G1297" s="73" t="s">
        <v>6703</v>
      </c>
      <c r="H1297" s="74" t="s">
        <v>2639</v>
      </c>
      <c r="I1297" s="37">
        <v>8987</v>
      </c>
      <c r="J1297" s="38">
        <v>1305</v>
      </c>
      <c r="K1297" s="51">
        <v>73</v>
      </c>
      <c r="L1297" s="88">
        <v>1333.67</v>
      </c>
      <c r="M1297" s="43">
        <f t="shared" si="126"/>
        <v>8.1228441000000002E-3</v>
      </c>
      <c r="N1297" s="43">
        <f t="shared" si="127"/>
        <v>7.9482266999999999E-3</v>
      </c>
      <c r="O1297" s="76">
        <f t="shared" si="128"/>
        <v>1.6727460000000001E-4</v>
      </c>
      <c r="P1297" s="22">
        <f t="shared" si="125"/>
        <v>22615</v>
      </c>
      <c r="Q1297" s="22"/>
      <c r="R1297" s="22"/>
      <c r="S1297" s="22"/>
      <c r="T1297" s="22"/>
      <c r="U1297" s="117"/>
    </row>
    <row r="1298" spans="1:21" ht="15" hidden="1">
      <c r="A1298" s="116" t="s">
        <v>803</v>
      </c>
      <c r="B1298" s="70" t="s">
        <v>6159</v>
      </c>
      <c r="C1298" s="71" t="s">
        <v>6810</v>
      </c>
      <c r="D1298" s="71" t="s">
        <v>6711</v>
      </c>
      <c r="E1298" s="71" t="s">
        <v>6721</v>
      </c>
      <c r="F1298" s="71" t="s">
        <v>6714</v>
      </c>
      <c r="G1298" s="73" t="s">
        <v>6703</v>
      </c>
      <c r="H1298" s="74" t="s">
        <v>2397</v>
      </c>
      <c r="I1298" s="37">
        <v>4959</v>
      </c>
      <c r="J1298" s="38">
        <v>742</v>
      </c>
      <c r="K1298" s="51">
        <v>50</v>
      </c>
      <c r="L1298" s="88">
        <v>1517.07</v>
      </c>
      <c r="M1298" s="43">
        <f t="shared" si="126"/>
        <v>1.00826779E-2</v>
      </c>
      <c r="N1298" s="43">
        <f t="shared" si="127"/>
        <v>4.9314448000000004E-3</v>
      </c>
      <c r="O1298" s="76">
        <f t="shared" si="128"/>
        <v>1.037848E-4</v>
      </c>
      <c r="P1298" s="22">
        <f t="shared" si="125"/>
        <v>14031</v>
      </c>
      <c r="Q1298" s="22"/>
      <c r="R1298" s="22"/>
      <c r="S1298" s="22"/>
      <c r="T1298" s="22"/>
      <c r="U1298" s="117"/>
    </row>
    <row r="1299" spans="1:21" ht="15" hidden="1">
      <c r="A1299" s="116" t="s">
        <v>804</v>
      </c>
      <c r="B1299" s="70" t="s">
        <v>6160</v>
      </c>
      <c r="C1299" s="71" t="s">
        <v>6810</v>
      </c>
      <c r="D1299" s="71" t="s">
        <v>6710</v>
      </c>
      <c r="E1299" s="71" t="s">
        <v>6711</v>
      </c>
      <c r="F1299" s="71">
        <v>3</v>
      </c>
      <c r="G1299" s="73" t="s">
        <v>6704</v>
      </c>
      <c r="H1299" s="74" t="s">
        <v>2640</v>
      </c>
      <c r="I1299" s="37">
        <v>6089</v>
      </c>
      <c r="J1299" s="38">
        <v>808</v>
      </c>
      <c r="K1299" s="51">
        <v>161</v>
      </c>
      <c r="L1299" s="88">
        <v>1567.16</v>
      </c>
      <c r="M1299" s="43">
        <f t="shared" si="126"/>
        <v>2.6441123300000001E-2</v>
      </c>
      <c r="N1299" s="43">
        <f t="shared" si="127"/>
        <v>1.3632575799999999E-2</v>
      </c>
      <c r="O1299" s="76">
        <f t="shared" si="128"/>
        <v>2.8690470000000001E-4</v>
      </c>
      <c r="P1299" s="22">
        <f t="shared" si="125"/>
        <v>38789</v>
      </c>
      <c r="Q1299" s="25"/>
      <c r="R1299" s="25"/>
      <c r="S1299" s="25"/>
      <c r="T1299" s="25"/>
      <c r="U1299" s="117"/>
    </row>
    <row r="1300" spans="1:21" ht="15" hidden="1">
      <c r="A1300" s="116" t="s">
        <v>805</v>
      </c>
      <c r="B1300" s="70" t="s">
        <v>6161</v>
      </c>
      <c r="C1300" s="71" t="s">
        <v>6810</v>
      </c>
      <c r="D1300" s="71" t="s">
        <v>6710</v>
      </c>
      <c r="E1300" s="71" t="s">
        <v>6710</v>
      </c>
      <c r="F1300" s="71" t="s">
        <v>6714</v>
      </c>
      <c r="G1300" s="73" t="s">
        <v>6703</v>
      </c>
      <c r="H1300" s="74" t="s">
        <v>2641</v>
      </c>
      <c r="I1300" s="37">
        <v>6569</v>
      </c>
      <c r="J1300" s="38">
        <v>860</v>
      </c>
      <c r="K1300" s="51">
        <v>120</v>
      </c>
      <c r="L1300" s="88">
        <v>1188.8</v>
      </c>
      <c r="M1300" s="43">
        <f t="shared" si="126"/>
        <v>1.8267620599999999E-2</v>
      </c>
      <c r="N1300" s="43">
        <f t="shared" si="127"/>
        <v>1.3215136000000001E-2</v>
      </c>
      <c r="O1300" s="76">
        <f t="shared" si="128"/>
        <v>2.7811950000000002E-4</v>
      </c>
      <c r="P1300" s="22">
        <f t="shared" si="125"/>
        <v>37601</v>
      </c>
      <c r="Q1300" s="25"/>
      <c r="R1300" s="25"/>
      <c r="S1300" s="25"/>
      <c r="T1300" s="25"/>
      <c r="U1300" s="117"/>
    </row>
    <row r="1301" spans="1:21" ht="15" hidden="1">
      <c r="A1301" s="116" t="s">
        <v>806</v>
      </c>
      <c r="B1301" s="70" t="s">
        <v>6162</v>
      </c>
      <c r="C1301" s="71" t="s">
        <v>6810</v>
      </c>
      <c r="D1301" s="71" t="s">
        <v>6710</v>
      </c>
      <c r="E1301" s="71" t="s">
        <v>6715</v>
      </c>
      <c r="F1301" s="71">
        <v>3</v>
      </c>
      <c r="G1301" s="73" t="s">
        <v>6704</v>
      </c>
      <c r="H1301" s="74" t="s">
        <v>2642</v>
      </c>
      <c r="I1301" s="37">
        <v>22658</v>
      </c>
      <c r="J1301" s="38">
        <v>3158</v>
      </c>
      <c r="K1301" s="51">
        <v>475</v>
      </c>
      <c r="L1301" s="88">
        <v>1463.96</v>
      </c>
      <c r="M1301" s="43">
        <f t="shared" si="126"/>
        <v>2.09638979E-2</v>
      </c>
      <c r="N1301" s="43">
        <f t="shared" si="127"/>
        <v>4.5222539899999997E-2</v>
      </c>
      <c r="O1301" s="76">
        <f t="shared" si="128"/>
        <v>9.5173220000000002E-4</v>
      </c>
      <c r="P1301" s="22">
        <f t="shared" si="125"/>
        <v>128674</v>
      </c>
      <c r="Q1301" s="22"/>
      <c r="R1301" s="22"/>
      <c r="S1301" s="22"/>
      <c r="T1301" s="22"/>
      <c r="U1301" s="117"/>
    </row>
    <row r="1302" spans="1:21" ht="15" hidden="1">
      <c r="A1302" s="116" t="s">
        <v>807</v>
      </c>
      <c r="B1302" s="70" t="s">
        <v>6163</v>
      </c>
      <c r="C1302" s="71" t="s">
        <v>6810</v>
      </c>
      <c r="D1302" s="71" t="s">
        <v>6710</v>
      </c>
      <c r="E1302" s="71" t="s">
        <v>6717</v>
      </c>
      <c r="F1302" s="71">
        <v>3</v>
      </c>
      <c r="G1302" s="73" t="s">
        <v>6704</v>
      </c>
      <c r="H1302" s="74" t="s">
        <v>2643</v>
      </c>
      <c r="I1302" s="37">
        <v>11129</v>
      </c>
      <c r="J1302" s="38">
        <v>1586</v>
      </c>
      <c r="K1302" s="51">
        <v>194</v>
      </c>
      <c r="L1302" s="88">
        <v>1274.95</v>
      </c>
      <c r="M1302" s="43">
        <f t="shared" si="126"/>
        <v>1.7431934499999999E-2</v>
      </c>
      <c r="N1302" s="43">
        <f t="shared" si="127"/>
        <v>2.16848096E-2</v>
      </c>
      <c r="O1302" s="76">
        <f t="shared" si="128"/>
        <v>4.5636819999999998E-4</v>
      </c>
      <c r="P1302" s="22">
        <f t="shared" si="125"/>
        <v>61700</v>
      </c>
      <c r="Q1302" s="22"/>
      <c r="R1302" s="22"/>
      <c r="S1302" s="22"/>
      <c r="T1302" s="22"/>
      <c r="U1302" s="117"/>
    </row>
    <row r="1303" spans="1:21" ht="15" hidden="1">
      <c r="A1303" s="116" t="s">
        <v>808</v>
      </c>
      <c r="B1303" s="70" t="s">
        <v>6164</v>
      </c>
      <c r="C1303" s="71" t="s">
        <v>6810</v>
      </c>
      <c r="D1303" s="71" t="s">
        <v>6715</v>
      </c>
      <c r="E1303" s="71" t="s">
        <v>6711</v>
      </c>
      <c r="F1303" s="71" t="s">
        <v>6712</v>
      </c>
      <c r="G1303" s="73" t="s">
        <v>6702</v>
      </c>
      <c r="H1303" s="74" t="s">
        <v>2644</v>
      </c>
      <c r="I1303" s="37">
        <v>62088</v>
      </c>
      <c r="J1303" s="38">
        <v>7804</v>
      </c>
      <c r="K1303" s="51">
        <v>1048</v>
      </c>
      <c r="L1303" s="88">
        <v>2128.2800000000002</v>
      </c>
      <c r="M1303" s="43">
        <f t="shared" si="126"/>
        <v>1.6879268100000001E-2</v>
      </c>
      <c r="N1303" s="43">
        <f t="shared" si="127"/>
        <v>6.1893081799999999E-2</v>
      </c>
      <c r="O1303" s="76">
        <f t="shared" si="128"/>
        <v>1.3025725000000001E-3</v>
      </c>
      <c r="P1303" s="22">
        <f t="shared" si="125"/>
        <v>176107</v>
      </c>
      <c r="Q1303" s="22"/>
      <c r="R1303" s="22"/>
      <c r="S1303" s="22"/>
      <c r="T1303" s="22"/>
      <c r="U1303" s="117"/>
    </row>
    <row r="1304" spans="1:21" ht="15" hidden="1">
      <c r="A1304" s="116" t="s">
        <v>809</v>
      </c>
      <c r="B1304" s="70" t="s">
        <v>6165</v>
      </c>
      <c r="C1304" s="71" t="s">
        <v>6810</v>
      </c>
      <c r="D1304" s="71" t="s">
        <v>6715</v>
      </c>
      <c r="E1304" s="71" t="s">
        <v>6710</v>
      </c>
      <c r="F1304" s="71" t="s">
        <v>6714</v>
      </c>
      <c r="G1304" s="73" t="s">
        <v>6703</v>
      </c>
      <c r="H1304" s="74" t="s">
        <v>2645</v>
      </c>
      <c r="I1304" s="37">
        <v>7898</v>
      </c>
      <c r="J1304" s="38">
        <v>977</v>
      </c>
      <c r="K1304" s="51">
        <v>79</v>
      </c>
      <c r="L1304" s="88">
        <v>1741.65</v>
      </c>
      <c r="M1304" s="43">
        <f t="shared" si="126"/>
        <v>1.0002532200000001E-2</v>
      </c>
      <c r="N1304" s="43">
        <f t="shared" si="127"/>
        <v>5.6110435000000002E-3</v>
      </c>
      <c r="O1304" s="76">
        <f t="shared" si="128"/>
        <v>1.180873E-4</v>
      </c>
      <c r="P1304" s="22">
        <f t="shared" si="125"/>
        <v>15965</v>
      </c>
      <c r="Q1304" s="22"/>
      <c r="R1304" s="22"/>
      <c r="S1304" s="22"/>
      <c r="T1304" s="22"/>
      <c r="U1304" s="117"/>
    </row>
    <row r="1305" spans="1:21" ht="15" hidden="1">
      <c r="A1305" s="116" t="s">
        <v>810</v>
      </c>
      <c r="B1305" s="70" t="s">
        <v>6166</v>
      </c>
      <c r="C1305" s="71" t="s">
        <v>6810</v>
      </c>
      <c r="D1305" s="71" t="s">
        <v>6715</v>
      </c>
      <c r="E1305" s="71" t="s">
        <v>6715</v>
      </c>
      <c r="F1305" s="71" t="s">
        <v>6714</v>
      </c>
      <c r="G1305" s="73" t="s">
        <v>6703</v>
      </c>
      <c r="H1305" s="74" t="s">
        <v>2646</v>
      </c>
      <c r="I1305" s="37">
        <v>5708</v>
      </c>
      <c r="J1305" s="38">
        <v>756</v>
      </c>
      <c r="K1305" s="51">
        <v>65</v>
      </c>
      <c r="L1305" s="88">
        <v>1132.25</v>
      </c>
      <c r="M1305" s="43">
        <f t="shared" si="126"/>
        <v>1.1387526199999999E-2</v>
      </c>
      <c r="N1305" s="43">
        <f t="shared" si="127"/>
        <v>7.6034177999999997E-3</v>
      </c>
      <c r="O1305" s="76">
        <f t="shared" si="128"/>
        <v>1.6001789999999999E-4</v>
      </c>
      <c r="P1305" s="22">
        <f t="shared" si="125"/>
        <v>21634</v>
      </c>
      <c r="Q1305" s="25"/>
      <c r="R1305" s="25"/>
      <c r="S1305" s="25"/>
      <c r="T1305" s="25"/>
      <c r="U1305" s="117"/>
    </row>
    <row r="1306" spans="1:21" ht="15" hidden="1">
      <c r="A1306" s="116" t="s">
        <v>811</v>
      </c>
      <c r="B1306" s="70" t="s">
        <v>6167</v>
      </c>
      <c r="C1306" s="71" t="s">
        <v>6810</v>
      </c>
      <c r="D1306" s="71" t="s">
        <v>6715</v>
      </c>
      <c r="E1306" s="71" t="s">
        <v>6717</v>
      </c>
      <c r="F1306" s="71" t="s">
        <v>6714</v>
      </c>
      <c r="G1306" s="73" t="s">
        <v>6703</v>
      </c>
      <c r="H1306" s="74" t="s">
        <v>2647</v>
      </c>
      <c r="I1306" s="37">
        <v>7682</v>
      </c>
      <c r="J1306" s="38">
        <v>1045</v>
      </c>
      <c r="K1306" s="51">
        <v>83</v>
      </c>
      <c r="L1306" s="88">
        <v>1410.08</v>
      </c>
      <c r="M1306" s="43">
        <f t="shared" si="126"/>
        <v>1.0804477999999999E-2</v>
      </c>
      <c r="N1306" s="43">
        <f t="shared" si="127"/>
        <v>8.0071198000000003E-3</v>
      </c>
      <c r="O1306" s="76">
        <f t="shared" si="128"/>
        <v>1.6851400000000001E-4</v>
      </c>
      <c r="P1306" s="22">
        <f t="shared" si="125"/>
        <v>22783</v>
      </c>
      <c r="Q1306" s="25"/>
      <c r="R1306" s="25"/>
      <c r="S1306" s="25"/>
      <c r="T1306" s="25"/>
      <c r="U1306" s="117"/>
    </row>
    <row r="1307" spans="1:21" ht="15" hidden="1">
      <c r="A1307" s="116" t="s">
        <v>812</v>
      </c>
      <c r="B1307" s="70" t="s">
        <v>6168</v>
      </c>
      <c r="C1307" s="71" t="s">
        <v>6810</v>
      </c>
      <c r="D1307" s="71" t="s">
        <v>6715</v>
      </c>
      <c r="E1307" s="71" t="s">
        <v>6719</v>
      </c>
      <c r="F1307" s="71" t="s">
        <v>6714</v>
      </c>
      <c r="G1307" s="73" t="s">
        <v>6703</v>
      </c>
      <c r="H1307" s="74" t="s">
        <v>2648</v>
      </c>
      <c r="I1307" s="37">
        <v>4123</v>
      </c>
      <c r="J1307" s="38">
        <v>512</v>
      </c>
      <c r="K1307" s="51">
        <v>60</v>
      </c>
      <c r="L1307" s="88">
        <v>2005.96</v>
      </c>
      <c r="M1307" s="43">
        <f t="shared" si="126"/>
        <v>1.45525103E-2</v>
      </c>
      <c r="N1307" s="43">
        <f t="shared" si="127"/>
        <v>3.7143737999999998E-3</v>
      </c>
      <c r="O1307" s="76">
        <f t="shared" si="128"/>
        <v>7.8170900000000001E-5</v>
      </c>
      <c r="P1307" s="22">
        <f t="shared" si="125"/>
        <v>10568</v>
      </c>
      <c r="Q1307" s="25"/>
      <c r="R1307" s="25"/>
      <c r="S1307" s="25"/>
      <c r="T1307" s="25"/>
      <c r="U1307" s="117"/>
    </row>
    <row r="1308" spans="1:21" ht="15" hidden="1">
      <c r="A1308" s="116" t="s">
        <v>813</v>
      </c>
      <c r="B1308" s="70" t="s">
        <v>6169</v>
      </c>
      <c r="C1308" s="71" t="s">
        <v>6810</v>
      </c>
      <c r="D1308" s="71" t="s">
        <v>6715</v>
      </c>
      <c r="E1308" s="71" t="s">
        <v>6721</v>
      </c>
      <c r="F1308" s="71" t="s">
        <v>6714</v>
      </c>
      <c r="G1308" s="73" t="s">
        <v>6703</v>
      </c>
      <c r="H1308" s="74" t="s">
        <v>2649</v>
      </c>
      <c r="I1308" s="37">
        <v>8251</v>
      </c>
      <c r="J1308" s="38">
        <v>1111</v>
      </c>
      <c r="K1308" s="51">
        <v>48</v>
      </c>
      <c r="L1308" s="88">
        <v>1338.49</v>
      </c>
      <c r="M1308" s="43">
        <f t="shared" si="126"/>
        <v>5.8174765999999996E-3</v>
      </c>
      <c r="N1308" s="43">
        <f t="shared" si="127"/>
        <v>4.8287371999999997E-3</v>
      </c>
      <c r="O1308" s="76">
        <f t="shared" si="128"/>
        <v>1.0162330000000001E-4</v>
      </c>
      <c r="P1308" s="22">
        <f t="shared" si="125"/>
        <v>13739</v>
      </c>
      <c r="Q1308" s="22"/>
      <c r="R1308" s="22"/>
      <c r="S1308" s="22"/>
      <c r="T1308" s="22"/>
      <c r="U1308" s="117"/>
    </row>
    <row r="1309" spans="1:21" ht="15" hidden="1">
      <c r="A1309" s="116" t="s">
        <v>814</v>
      </c>
      <c r="B1309" s="70" t="s">
        <v>6170</v>
      </c>
      <c r="C1309" s="71" t="s">
        <v>6810</v>
      </c>
      <c r="D1309" s="71" t="s">
        <v>6717</v>
      </c>
      <c r="E1309" s="71" t="s">
        <v>6711</v>
      </c>
      <c r="F1309" s="71">
        <v>3</v>
      </c>
      <c r="G1309" s="73" t="s">
        <v>6704</v>
      </c>
      <c r="H1309" s="74" t="s">
        <v>2650</v>
      </c>
      <c r="I1309" s="37">
        <v>9463</v>
      </c>
      <c r="J1309" s="38">
        <v>1468</v>
      </c>
      <c r="K1309" s="51">
        <v>178</v>
      </c>
      <c r="L1309" s="88">
        <v>1255.58</v>
      </c>
      <c r="M1309" s="43">
        <f t="shared" si="126"/>
        <v>1.8810102499999998E-2</v>
      </c>
      <c r="N1309" s="43">
        <f t="shared" si="127"/>
        <v>2.19924102E-2</v>
      </c>
      <c r="O1309" s="76">
        <f t="shared" si="128"/>
        <v>4.6284180000000002E-4</v>
      </c>
      <c r="P1309" s="22">
        <f t="shared" si="125"/>
        <v>62576</v>
      </c>
      <c r="Q1309" s="25"/>
      <c r="R1309" s="25"/>
      <c r="S1309" s="25"/>
      <c r="T1309" s="25"/>
      <c r="U1309" s="117"/>
    </row>
    <row r="1310" spans="1:21" ht="15" hidden="1">
      <c r="A1310" s="116" t="s">
        <v>815</v>
      </c>
      <c r="B1310" s="70" t="s">
        <v>6171</v>
      </c>
      <c r="C1310" s="71" t="s">
        <v>6810</v>
      </c>
      <c r="D1310" s="71" t="s">
        <v>6717</v>
      </c>
      <c r="E1310" s="71" t="s">
        <v>6710</v>
      </c>
      <c r="F1310" s="71">
        <v>3</v>
      </c>
      <c r="G1310" s="73" t="s">
        <v>6704</v>
      </c>
      <c r="H1310" s="74" t="s">
        <v>2651</v>
      </c>
      <c r="I1310" s="37">
        <v>36262</v>
      </c>
      <c r="J1310" s="38">
        <v>4585</v>
      </c>
      <c r="K1310" s="51">
        <v>526</v>
      </c>
      <c r="L1310" s="88">
        <v>1537.74</v>
      </c>
      <c r="M1310" s="43">
        <f t="shared" si="126"/>
        <v>1.45055429E-2</v>
      </c>
      <c r="N1310" s="43">
        <f t="shared" si="127"/>
        <v>4.3250428600000002E-2</v>
      </c>
      <c r="O1310" s="76">
        <f t="shared" si="128"/>
        <v>9.1022810000000005E-4</v>
      </c>
      <c r="P1310" s="22">
        <f t="shared" si="125"/>
        <v>123062</v>
      </c>
      <c r="Q1310" s="25"/>
      <c r="R1310" s="25"/>
      <c r="S1310" s="25"/>
      <c r="T1310" s="25"/>
      <c r="U1310" s="117"/>
    </row>
    <row r="1311" spans="1:21" ht="15" hidden="1">
      <c r="A1311" s="116" t="s">
        <v>816</v>
      </c>
      <c r="B1311" s="70" t="s">
        <v>6172</v>
      </c>
      <c r="C1311" s="71" t="s">
        <v>6810</v>
      </c>
      <c r="D1311" s="71" t="s">
        <v>6717</v>
      </c>
      <c r="E1311" s="71" t="s">
        <v>6715</v>
      </c>
      <c r="F1311" s="71" t="s">
        <v>6714</v>
      </c>
      <c r="G1311" s="73" t="s">
        <v>6703</v>
      </c>
      <c r="H1311" s="74" t="s">
        <v>2652</v>
      </c>
      <c r="I1311" s="37">
        <v>6936</v>
      </c>
      <c r="J1311" s="38">
        <v>875</v>
      </c>
      <c r="K1311" s="51">
        <v>35</v>
      </c>
      <c r="L1311" s="88">
        <v>960.36</v>
      </c>
      <c r="M1311" s="43">
        <f t="shared" si="126"/>
        <v>5.0461361000000001E-3</v>
      </c>
      <c r="N1311" s="43">
        <f t="shared" si="127"/>
        <v>4.5976185999999997E-3</v>
      </c>
      <c r="O1311" s="76">
        <f t="shared" si="128"/>
        <v>9.6759299999999994E-5</v>
      </c>
      <c r="P1311" s="22">
        <f t="shared" si="125"/>
        <v>13081</v>
      </c>
      <c r="Q1311" s="25"/>
      <c r="R1311" s="25"/>
      <c r="S1311" s="25"/>
      <c r="T1311" s="25"/>
      <c r="U1311" s="117"/>
    </row>
    <row r="1312" spans="1:21" ht="15" hidden="1">
      <c r="A1312" s="116" t="s">
        <v>817</v>
      </c>
      <c r="B1312" s="70" t="s">
        <v>6173</v>
      </c>
      <c r="C1312" s="71" t="s">
        <v>6810</v>
      </c>
      <c r="D1312" s="71" t="s">
        <v>6717</v>
      </c>
      <c r="E1312" s="71" t="s">
        <v>6717</v>
      </c>
      <c r="F1312" s="71">
        <v>3</v>
      </c>
      <c r="G1312" s="73" t="s">
        <v>6704</v>
      </c>
      <c r="H1312" s="74" t="s">
        <v>2653</v>
      </c>
      <c r="I1312" s="37">
        <v>13785</v>
      </c>
      <c r="J1312" s="38">
        <v>2011</v>
      </c>
      <c r="K1312" s="51">
        <v>225</v>
      </c>
      <c r="L1312" s="88">
        <v>1206.77</v>
      </c>
      <c r="M1312" s="43">
        <f t="shared" si="126"/>
        <v>1.6322089200000001E-2</v>
      </c>
      <c r="N1312" s="43">
        <f t="shared" si="127"/>
        <v>2.7199649699999998E-2</v>
      </c>
      <c r="O1312" s="76">
        <f t="shared" si="128"/>
        <v>5.7243089999999995E-4</v>
      </c>
      <c r="P1312" s="22">
        <f t="shared" si="125"/>
        <v>77392</v>
      </c>
      <c r="Q1312" s="25"/>
      <c r="R1312" s="25"/>
      <c r="S1312" s="25"/>
      <c r="T1312" s="25"/>
      <c r="U1312" s="117"/>
    </row>
    <row r="1313" spans="1:21" ht="15" hidden="1">
      <c r="A1313" s="116" t="s">
        <v>818</v>
      </c>
      <c r="B1313" s="70" t="s">
        <v>6174</v>
      </c>
      <c r="C1313" s="71" t="s">
        <v>6810</v>
      </c>
      <c r="D1313" s="71" t="s">
        <v>6719</v>
      </c>
      <c r="E1313" s="71" t="s">
        <v>6711</v>
      </c>
      <c r="F1313" s="71">
        <v>3</v>
      </c>
      <c r="G1313" s="73" t="s">
        <v>6704</v>
      </c>
      <c r="H1313" s="74" t="s">
        <v>2654</v>
      </c>
      <c r="I1313" s="37">
        <v>12502</v>
      </c>
      <c r="J1313" s="38">
        <v>1614</v>
      </c>
      <c r="K1313" s="51">
        <v>58</v>
      </c>
      <c r="L1313" s="88">
        <v>2857.91</v>
      </c>
      <c r="M1313" s="43">
        <f t="shared" si="126"/>
        <v>4.6392576999999997E-3</v>
      </c>
      <c r="N1313" s="43">
        <f t="shared" si="127"/>
        <v>2.6200132000000001E-3</v>
      </c>
      <c r="O1313" s="76">
        <f t="shared" si="128"/>
        <v>5.5139500000000003E-5</v>
      </c>
      <c r="P1313" s="22">
        <f t="shared" si="125"/>
        <v>7454</v>
      </c>
      <c r="Q1313" s="25"/>
      <c r="R1313" s="25"/>
      <c r="S1313" s="25"/>
      <c r="T1313" s="25"/>
      <c r="U1313" s="117"/>
    </row>
    <row r="1314" spans="1:21" ht="15" hidden="1">
      <c r="A1314" s="116" t="s">
        <v>819</v>
      </c>
      <c r="B1314" s="70" t="s">
        <v>6175</v>
      </c>
      <c r="C1314" s="71" t="s">
        <v>6810</v>
      </c>
      <c r="D1314" s="71" t="s">
        <v>6719</v>
      </c>
      <c r="E1314" s="71" t="s">
        <v>6710</v>
      </c>
      <c r="F1314" s="71">
        <v>3</v>
      </c>
      <c r="G1314" s="73" t="s">
        <v>6704</v>
      </c>
      <c r="H1314" s="74" t="s">
        <v>2655</v>
      </c>
      <c r="I1314" s="37">
        <v>22988</v>
      </c>
      <c r="J1314" s="38">
        <v>2954</v>
      </c>
      <c r="K1314" s="51">
        <v>315</v>
      </c>
      <c r="L1314" s="88">
        <v>1565.52</v>
      </c>
      <c r="M1314" s="43">
        <f t="shared" si="126"/>
        <v>1.3702801400000001E-2</v>
      </c>
      <c r="N1314" s="43">
        <f t="shared" si="127"/>
        <v>2.58559937E-2</v>
      </c>
      <c r="O1314" s="76">
        <f t="shared" si="128"/>
        <v>5.4415300000000002E-4</v>
      </c>
      <c r="P1314" s="22">
        <f t="shared" si="125"/>
        <v>73569</v>
      </c>
      <c r="Q1314" s="25"/>
      <c r="R1314" s="25"/>
      <c r="S1314" s="25"/>
      <c r="T1314" s="25"/>
      <c r="U1314" s="117"/>
    </row>
    <row r="1315" spans="1:21" ht="15" hidden="1">
      <c r="A1315" s="116" t="s">
        <v>820</v>
      </c>
      <c r="B1315" s="70" t="s">
        <v>6176</v>
      </c>
      <c r="C1315" s="71" t="s">
        <v>6810</v>
      </c>
      <c r="D1315" s="71" t="s">
        <v>6719</v>
      </c>
      <c r="E1315" s="71" t="s">
        <v>6715</v>
      </c>
      <c r="F1315" s="71" t="s">
        <v>6714</v>
      </c>
      <c r="G1315" s="73" t="s">
        <v>6703</v>
      </c>
      <c r="H1315" s="74" t="s">
        <v>2656</v>
      </c>
      <c r="I1315" s="37">
        <v>7438</v>
      </c>
      <c r="J1315" s="38">
        <v>956</v>
      </c>
      <c r="K1315" s="51">
        <v>57</v>
      </c>
      <c r="L1315" s="88">
        <v>1013.23</v>
      </c>
      <c r="M1315" s="43">
        <f t="shared" si="126"/>
        <v>7.6633502999999999E-3</v>
      </c>
      <c r="N1315" s="43">
        <f t="shared" si="127"/>
        <v>7.2305032999999998E-3</v>
      </c>
      <c r="O1315" s="76">
        <f t="shared" si="128"/>
        <v>1.5216970000000001E-4</v>
      </c>
      <c r="P1315" s="22">
        <f t="shared" si="125"/>
        <v>20573</v>
      </c>
      <c r="Q1315" s="22"/>
      <c r="R1315" s="22"/>
      <c r="S1315" s="22"/>
      <c r="T1315" s="22"/>
      <c r="U1315" s="117"/>
    </row>
    <row r="1316" spans="1:21" ht="15" hidden="1">
      <c r="A1316" s="116" t="s">
        <v>821</v>
      </c>
      <c r="B1316" s="70" t="s">
        <v>6177</v>
      </c>
      <c r="C1316" s="71" t="s">
        <v>6810</v>
      </c>
      <c r="D1316" s="71" t="s">
        <v>6719</v>
      </c>
      <c r="E1316" s="71" t="s">
        <v>6717</v>
      </c>
      <c r="F1316" s="71" t="s">
        <v>6714</v>
      </c>
      <c r="G1316" s="73" t="s">
        <v>6703</v>
      </c>
      <c r="H1316" s="74" t="s">
        <v>2657</v>
      </c>
      <c r="I1316" s="37">
        <v>5531</v>
      </c>
      <c r="J1316" s="38">
        <v>716</v>
      </c>
      <c r="K1316" s="51">
        <v>29</v>
      </c>
      <c r="L1316" s="88">
        <v>1092.5999999999999</v>
      </c>
      <c r="M1316" s="43">
        <f t="shared" si="126"/>
        <v>5.2431748E-3</v>
      </c>
      <c r="N1316" s="43">
        <f t="shared" si="127"/>
        <v>3.4359446E-3</v>
      </c>
      <c r="O1316" s="76">
        <f t="shared" si="128"/>
        <v>7.2311200000000007E-5</v>
      </c>
      <c r="P1316" s="22">
        <f t="shared" si="125"/>
        <v>9776</v>
      </c>
      <c r="Q1316" s="25"/>
      <c r="R1316" s="25"/>
      <c r="S1316" s="25"/>
      <c r="T1316" s="25"/>
      <c r="U1316" s="117"/>
    </row>
    <row r="1317" spans="1:21" ht="15" hidden="1">
      <c r="A1317" s="116" t="s">
        <v>822</v>
      </c>
      <c r="B1317" s="70" t="s">
        <v>6178</v>
      </c>
      <c r="C1317" s="71" t="s">
        <v>6810</v>
      </c>
      <c r="D1317" s="71" t="s">
        <v>6719</v>
      </c>
      <c r="E1317" s="71" t="s">
        <v>6719</v>
      </c>
      <c r="F1317" s="71">
        <v>3</v>
      </c>
      <c r="G1317" s="73" t="s">
        <v>6704</v>
      </c>
      <c r="H1317" s="74" t="s">
        <v>2658</v>
      </c>
      <c r="I1317" s="37">
        <v>15914</v>
      </c>
      <c r="J1317" s="38">
        <v>2119</v>
      </c>
      <c r="K1317" s="51">
        <v>77</v>
      </c>
      <c r="L1317" s="88">
        <v>1867.1</v>
      </c>
      <c r="M1317" s="43">
        <f t="shared" si="126"/>
        <v>4.8385069000000001E-3</v>
      </c>
      <c r="N1317" s="43">
        <f t="shared" si="127"/>
        <v>5.4912944999999996E-3</v>
      </c>
      <c r="O1317" s="76">
        <f t="shared" si="128"/>
        <v>1.1556709999999999E-4</v>
      </c>
      <c r="P1317" s="22">
        <f t="shared" si="125"/>
        <v>15624</v>
      </c>
      <c r="Q1317" s="22"/>
      <c r="R1317" s="22"/>
      <c r="S1317" s="22"/>
      <c r="T1317" s="22"/>
      <c r="U1317" s="117"/>
    </row>
    <row r="1318" spans="1:21" ht="15" hidden="1">
      <c r="A1318" s="116" t="s">
        <v>823</v>
      </c>
      <c r="B1318" s="70" t="s">
        <v>6179</v>
      </c>
      <c r="C1318" s="71" t="s">
        <v>6810</v>
      </c>
      <c r="D1318" s="71" t="s">
        <v>6721</v>
      </c>
      <c r="E1318" s="71" t="s">
        <v>6711</v>
      </c>
      <c r="F1318" s="71" t="s">
        <v>6714</v>
      </c>
      <c r="G1318" s="73" t="s">
        <v>6703</v>
      </c>
      <c r="H1318" s="74" t="s">
        <v>2659</v>
      </c>
      <c r="I1318" s="37">
        <v>3633</v>
      </c>
      <c r="J1318" s="38">
        <v>564</v>
      </c>
      <c r="K1318" s="51">
        <v>90</v>
      </c>
      <c r="L1318" s="88">
        <v>1405.73</v>
      </c>
      <c r="M1318" s="43">
        <f t="shared" si="126"/>
        <v>2.4772914900000002E-2</v>
      </c>
      <c r="N1318" s="43">
        <f t="shared" si="127"/>
        <v>9.9392656999999999E-3</v>
      </c>
      <c r="O1318" s="76">
        <f t="shared" si="128"/>
        <v>2.0917700000000001E-4</v>
      </c>
      <c r="P1318" s="22">
        <f t="shared" si="125"/>
        <v>28280</v>
      </c>
      <c r="Q1318" s="25"/>
      <c r="R1318" s="25"/>
      <c r="S1318" s="25"/>
      <c r="T1318" s="25"/>
      <c r="U1318" s="117"/>
    </row>
    <row r="1319" spans="1:21" ht="15" hidden="1">
      <c r="A1319" s="116" t="s">
        <v>824</v>
      </c>
      <c r="B1319" s="70" t="s">
        <v>6180</v>
      </c>
      <c r="C1319" s="71" t="s">
        <v>6810</v>
      </c>
      <c r="D1319" s="71" t="s">
        <v>6721</v>
      </c>
      <c r="E1319" s="71" t="s">
        <v>6710</v>
      </c>
      <c r="F1319" s="71">
        <v>3</v>
      </c>
      <c r="G1319" s="73" t="s">
        <v>6704</v>
      </c>
      <c r="H1319" s="74" t="s">
        <v>2660</v>
      </c>
      <c r="I1319" s="37">
        <v>25888</v>
      </c>
      <c r="J1319" s="38">
        <v>3556</v>
      </c>
      <c r="K1319" s="51">
        <v>41</v>
      </c>
      <c r="L1319" s="88">
        <v>1606.63</v>
      </c>
      <c r="M1319" s="43">
        <f t="shared" si="126"/>
        <v>1.5837453E-3</v>
      </c>
      <c r="N1319" s="43">
        <f t="shared" si="127"/>
        <v>3.5053485999999999E-3</v>
      </c>
      <c r="O1319" s="76">
        <f t="shared" si="128"/>
        <v>7.3771900000000004E-5</v>
      </c>
      <c r="P1319" s="22">
        <f t="shared" si="125"/>
        <v>9973</v>
      </c>
      <c r="Q1319" s="25"/>
      <c r="R1319" s="25"/>
      <c r="S1319" s="25"/>
      <c r="T1319" s="25"/>
      <c r="U1319" s="117"/>
    </row>
    <row r="1320" spans="1:21" ht="15" hidden="1">
      <c r="A1320" s="116" t="s">
        <v>825</v>
      </c>
      <c r="B1320" s="70" t="s">
        <v>6181</v>
      </c>
      <c r="C1320" s="71" t="s">
        <v>6810</v>
      </c>
      <c r="D1320" s="71" t="s">
        <v>6721</v>
      </c>
      <c r="E1320" s="71" t="s">
        <v>6715</v>
      </c>
      <c r="F1320" s="71" t="s">
        <v>6714</v>
      </c>
      <c r="G1320" s="73" t="s">
        <v>6703</v>
      </c>
      <c r="H1320" s="74" t="s">
        <v>2661</v>
      </c>
      <c r="I1320" s="37">
        <v>5293</v>
      </c>
      <c r="J1320" s="38">
        <v>785</v>
      </c>
      <c r="K1320" s="51">
        <v>122</v>
      </c>
      <c r="L1320" s="88">
        <v>1270.4000000000001</v>
      </c>
      <c r="M1320" s="43">
        <f t="shared" si="126"/>
        <v>2.3049310399999998E-2</v>
      </c>
      <c r="N1320" s="43">
        <f t="shared" si="127"/>
        <v>1.4242528799999999E-2</v>
      </c>
      <c r="O1320" s="76">
        <f t="shared" si="128"/>
        <v>2.9974150000000002E-4</v>
      </c>
      <c r="P1320" s="22">
        <f t="shared" si="125"/>
        <v>40525</v>
      </c>
      <c r="Q1320" s="25"/>
      <c r="R1320" s="25"/>
      <c r="S1320" s="25"/>
      <c r="T1320" s="25"/>
      <c r="U1320" s="117"/>
    </row>
    <row r="1321" spans="1:21" ht="15" hidden="1">
      <c r="A1321" s="116" t="s">
        <v>826</v>
      </c>
      <c r="B1321" s="70" t="s">
        <v>6182</v>
      </c>
      <c r="C1321" s="71" t="s">
        <v>6810</v>
      </c>
      <c r="D1321" s="71" t="s">
        <v>6721</v>
      </c>
      <c r="E1321" s="71" t="s">
        <v>6717</v>
      </c>
      <c r="F1321" s="71" t="s">
        <v>6714</v>
      </c>
      <c r="G1321" s="73" t="s">
        <v>6703</v>
      </c>
      <c r="H1321" s="74" t="s">
        <v>2662</v>
      </c>
      <c r="I1321" s="37">
        <v>3418</v>
      </c>
      <c r="J1321" s="38">
        <v>488</v>
      </c>
      <c r="K1321" s="51">
        <v>77</v>
      </c>
      <c r="L1321" s="88">
        <v>1418.6</v>
      </c>
      <c r="M1321" s="43">
        <f t="shared" si="126"/>
        <v>2.2527794E-2</v>
      </c>
      <c r="N1321" s="43">
        <f t="shared" si="127"/>
        <v>7.7495864999999999E-3</v>
      </c>
      <c r="O1321" s="76">
        <f t="shared" si="128"/>
        <v>1.630941E-4</v>
      </c>
      <c r="P1321" s="22">
        <f t="shared" si="125"/>
        <v>22050</v>
      </c>
      <c r="Q1321" s="22"/>
      <c r="R1321" s="22"/>
      <c r="S1321" s="22"/>
      <c r="T1321" s="22"/>
      <c r="U1321" s="117"/>
    </row>
    <row r="1322" spans="1:21" ht="15" hidden="1">
      <c r="A1322" s="116" t="s">
        <v>827</v>
      </c>
      <c r="B1322" s="70" t="s">
        <v>6183</v>
      </c>
      <c r="C1322" s="71" t="s">
        <v>6810</v>
      </c>
      <c r="D1322" s="71" t="s">
        <v>6721</v>
      </c>
      <c r="E1322" s="71" t="s">
        <v>6719</v>
      </c>
      <c r="F1322" s="71" t="s">
        <v>6714</v>
      </c>
      <c r="G1322" s="73" t="s">
        <v>6703</v>
      </c>
      <c r="H1322" s="74" t="s">
        <v>7150</v>
      </c>
      <c r="I1322" s="37">
        <v>4475</v>
      </c>
      <c r="J1322" s="38">
        <v>750</v>
      </c>
      <c r="K1322" s="51">
        <v>73</v>
      </c>
      <c r="L1322" s="88">
        <v>1925.91</v>
      </c>
      <c r="M1322" s="43">
        <f t="shared" si="126"/>
        <v>1.6312849099999999E-2</v>
      </c>
      <c r="N1322" s="43">
        <f t="shared" si="127"/>
        <v>6.3526523999999996E-3</v>
      </c>
      <c r="O1322" s="76">
        <f t="shared" si="128"/>
        <v>1.3369489999999999E-4</v>
      </c>
      <c r="P1322" s="22">
        <f t="shared" si="125"/>
        <v>18075</v>
      </c>
      <c r="Q1322" s="22"/>
      <c r="R1322" s="22"/>
      <c r="S1322" s="22"/>
      <c r="T1322" s="22"/>
      <c r="U1322" s="117"/>
    </row>
    <row r="1323" spans="1:21" ht="15" hidden="1">
      <c r="A1323" s="116" t="s">
        <v>828</v>
      </c>
      <c r="B1323" s="70" t="s">
        <v>6184</v>
      </c>
      <c r="C1323" s="71" t="s">
        <v>6810</v>
      </c>
      <c r="D1323" s="71" t="s">
        <v>6728</v>
      </c>
      <c r="E1323" s="71" t="s">
        <v>6711</v>
      </c>
      <c r="F1323" s="71">
        <v>3</v>
      </c>
      <c r="G1323" s="73" t="s">
        <v>6704</v>
      </c>
      <c r="H1323" s="74" t="s">
        <v>2663</v>
      </c>
      <c r="I1323" s="37">
        <v>24064</v>
      </c>
      <c r="J1323" s="38">
        <v>3146</v>
      </c>
      <c r="K1323" s="51">
        <v>447</v>
      </c>
      <c r="L1323" s="88">
        <v>1311.45</v>
      </c>
      <c r="M1323" s="43">
        <f t="shared" si="126"/>
        <v>1.8575465400000001E-2</v>
      </c>
      <c r="N1323" s="43">
        <f t="shared" si="127"/>
        <v>4.4560154099999999E-2</v>
      </c>
      <c r="O1323" s="76">
        <f t="shared" si="128"/>
        <v>9.3779189999999998E-4</v>
      </c>
      <c r="P1323" s="22">
        <f t="shared" si="125"/>
        <v>126789</v>
      </c>
      <c r="Q1323" s="22"/>
      <c r="R1323" s="22"/>
      <c r="S1323" s="22"/>
      <c r="T1323" s="22"/>
      <c r="U1323" s="117"/>
    </row>
    <row r="1324" spans="1:21" ht="15" hidden="1">
      <c r="A1324" s="116" t="s">
        <v>829</v>
      </c>
      <c r="B1324" s="70" t="s">
        <v>6185</v>
      </c>
      <c r="C1324" s="71" t="s">
        <v>6810</v>
      </c>
      <c r="D1324" s="71" t="s">
        <v>6728</v>
      </c>
      <c r="E1324" s="71" t="s">
        <v>6710</v>
      </c>
      <c r="F1324" s="71" t="s">
        <v>6714</v>
      </c>
      <c r="G1324" s="73" t="s">
        <v>6703</v>
      </c>
      <c r="H1324" s="74" t="s">
        <v>2664</v>
      </c>
      <c r="I1324" s="37">
        <v>3547</v>
      </c>
      <c r="J1324" s="38">
        <v>535</v>
      </c>
      <c r="K1324" s="51">
        <v>254</v>
      </c>
      <c r="L1324" s="88">
        <v>1630.88</v>
      </c>
      <c r="M1324" s="43">
        <f t="shared" si="126"/>
        <v>7.1609811100000004E-2</v>
      </c>
      <c r="N1324" s="43">
        <f t="shared" si="127"/>
        <v>2.3491151299999999E-2</v>
      </c>
      <c r="O1324" s="76">
        <f t="shared" si="128"/>
        <v>4.9438360000000003E-4</v>
      </c>
      <c r="P1324" s="22">
        <f t="shared" si="125"/>
        <v>66840</v>
      </c>
      <c r="Q1324" s="25"/>
      <c r="R1324" s="25"/>
      <c r="S1324" s="25"/>
      <c r="T1324" s="25"/>
      <c r="U1324" s="117"/>
    </row>
    <row r="1325" spans="1:21" ht="15" hidden="1">
      <c r="A1325" s="116" t="s">
        <v>830</v>
      </c>
      <c r="B1325" s="70" t="s">
        <v>6186</v>
      </c>
      <c r="C1325" s="71" t="s">
        <v>6810</v>
      </c>
      <c r="D1325" s="71" t="s">
        <v>6728</v>
      </c>
      <c r="E1325" s="71" t="s">
        <v>6715</v>
      </c>
      <c r="F1325" s="71">
        <v>3</v>
      </c>
      <c r="G1325" s="73" t="s">
        <v>6704</v>
      </c>
      <c r="H1325" s="74" t="s">
        <v>2665</v>
      </c>
      <c r="I1325" s="37">
        <v>9049</v>
      </c>
      <c r="J1325" s="38">
        <v>1268</v>
      </c>
      <c r="K1325" s="51">
        <v>130</v>
      </c>
      <c r="L1325" s="88">
        <v>815.53</v>
      </c>
      <c r="M1325" s="43">
        <f t="shared" ref="M1325:M1356" si="129" xml:space="preserve"> ROUNDDOWN(K1325/I1325,10)</f>
        <v>1.4366228300000001E-2</v>
      </c>
      <c r="N1325" s="43">
        <f t="shared" ref="N1325:N1356" si="130">ROUNDDOWN(J1325*M1325/L1325,10)</f>
        <v>2.2336857599999999E-2</v>
      </c>
      <c r="O1325" s="76">
        <f t="shared" ref="O1325:O1356" si="131">ROUNDDOWN(N1325/$N$2499,10)</f>
        <v>4.7009089999999998E-4</v>
      </c>
      <c r="P1325" s="22">
        <f t="shared" si="125"/>
        <v>63556</v>
      </c>
      <c r="Q1325" s="22"/>
      <c r="R1325" s="22"/>
      <c r="S1325" s="22"/>
      <c r="T1325" s="22"/>
      <c r="U1325" s="117"/>
    </row>
    <row r="1326" spans="1:21" ht="15" hidden="1">
      <c r="A1326" s="116" t="s">
        <v>831</v>
      </c>
      <c r="B1326" s="70" t="s">
        <v>6187</v>
      </c>
      <c r="C1326" s="71" t="s">
        <v>6810</v>
      </c>
      <c r="D1326" s="71" t="s">
        <v>6728</v>
      </c>
      <c r="E1326" s="71" t="s">
        <v>6717</v>
      </c>
      <c r="F1326" s="71" t="s">
        <v>6714</v>
      </c>
      <c r="G1326" s="73" t="s">
        <v>6703</v>
      </c>
      <c r="H1326" s="74" t="s">
        <v>2666</v>
      </c>
      <c r="I1326" s="37">
        <v>7678</v>
      </c>
      <c r="J1326" s="38">
        <v>1110</v>
      </c>
      <c r="K1326" s="51">
        <v>131</v>
      </c>
      <c r="L1326" s="88">
        <v>1211.67</v>
      </c>
      <c r="M1326" s="43">
        <f t="shared" si="129"/>
        <v>1.7061734799999999E-2</v>
      </c>
      <c r="N1326" s="43">
        <f t="shared" si="130"/>
        <v>1.5630101899999999E-2</v>
      </c>
      <c r="O1326" s="76">
        <f t="shared" si="131"/>
        <v>3.2894370000000002E-4</v>
      </c>
      <c r="P1326" s="22">
        <f t="shared" si="125"/>
        <v>44473</v>
      </c>
      <c r="Q1326" s="25"/>
      <c r="R1326" s="25"/>
      <c r="S1326" s="25"/>
      <c r="T1326" s="25"/>
      <c r="U1326" s="117"/>
    </row>
    <row r="1327" spans="1:21" ht="15" hidden="1">
      <c r="A1327" s="116" t="s">
        <v>832</v>
      </c>
      <c r="B1327" s="70" t="s">
        <v>6188</v>
      </c>
      <c r="C1327" s="71" t="s">
        <v>6810</v>
      </c>
      <c r="D1327" s="71" t="s">
        <v>6728</v>
      </c>
      <c r="E1327" s="71" t="s">
        <v>6719</v>
      </c>
      <c r="F1327" s="71">
        <v>3</v>
      </c>
      <c r="G1327" s="73" t="s">
        <v>6704</v>
      </c>
      <c r="H1327" s="74" t="s">
        <v>2667</v>
      </c>
      <c r="I1327" s="37">
        <v>57641</v>
      </c>
      <c r="J1327" s="38">
        <v>7235</v>
      </c>
      <c r="K1327" s="51">
        <v>907</v>
      </c>
      <c r="L1327" s="88">
        <v>1469.66</v>
      </c>
      <c r="M1327" s="43">
        <f t="shared" si="129"/>
        <v>1.57353272E-2</v>
      </c>
      <c r="N1327" s="43">
        <f t="shared" si="130"/>
        <v>7.7463557700000005E-2</v>
      </c>
      <c r="O1327" s="76">
        <f t="shared" si="131"/>
        <v>1.6302614E-3</v>
      </c>
      <c r="P1327" s="22">
        <f t="shared" si="125"/>
        <v>220411</v>
      </c>
      <c r="Q1327" s="22"/>
      <c r="R1327" s="22"/>
      <c r="S1327" s="22"/>
      <c r="T1327" s="22"/>
      <c r="U1327" s="117"/>
    </row>
    <row r="1328" spans="1:21" ht="15" hidden="1">
      <c r="A1328" s="116" t="s">
        <v>833</v>
      </c>
      <c r="B1328" s="70" t="s">
        <v>6189</v>
      </c>
      <c r="C1328" s="71" t="s">
        <v>6810</v>
      </c>
      <c r="D1328" s="71" t="s">
        <v>6728</v>
      </c>
      <c r="E1328" s="71" t="s">
        <v>6721</v>
      </c>
      <c r="F1328" s="71">
        <v>3</v>
      </c>
      <c r="G1328" s="73" t="s">
        <v>6704</v>
      </c>
      <c r="H1328" s="74" t="s">
        <v>2668</v>
      </c>
      <c r="I1328" s="37">
        <v>13746</v>
      </c>
      <c r="J1328" s="38">
        <v>1991</v>
      </c>
      <c r="K1328" s="51">
        <v>221</v>
      </c>
      <c r="L1328" s="88">
        <v>1081.68</v>
      </c>
      <c r="M1328" s="43">
        <f t="shared" si="129"/>
        <v>1.6077404300000001E-2</v>
      </c>
      <c r="N1328" s="43">
        <f t="shared" si="130"/>
        <v>2.9592958999999999E-2</v>
      </c>
      <c r="O1328" s="76">
        <f t="shared" si="131"/>
        <v>6.2279939999999997E-4</v>
      </c>
      <c r="P1328" s="22">
        <f t="shared" si="125"/>
        <v>84202</v>
      </c>
      <c r="Q1328" s="25"/>
      <c r="R1328" s="25"/>
      <c r="S1328" s="25"/>
      <c r="T1328" s="25"/>
      <c r="U1328" s="117"/>
    </row>
    <row r="1329" spans="1:21" ht="15" hidden="1">
      <c r="A1329" s="116" t="s">
        <v>834</v>
      </c>
      <c r="B1329" s="70" t="s">
        <v>6190</v>
      </c>
      <c r="C1329" s="71" t="s">
        <v>6810</v>
      </c>
      <c r="D1329" s="71" t="s">
        <v>6728</v>
      </c>
      <c r="E1329" s="71" t="s">
        <v>6728</v>
      </c>
      <c r="F1329" s="71">
        <v>3</v>
      </c>
      <c r="G1329" s="73" t="s">
        <v>6704</v>
      </c>
      <c r="H1329" s="74" t="s">
        <v>2669</v>
      </c>
      <c r="I1329" s="37">
        <v>12819</v>
      </c>
      <c r="J1329" s="38">
        <v>1816</v>
      </c>
      <c r="K1329" s="51">
        <v>262</v>
      </c>
      <c r="L1329" s="88">
        <v>1039.01</v>
      </c>
      <c r="M1329" s="43">
        <f t="shared" si="129"/>
        <v>2.0438411699999999E-2</v>
      </c>
      <c r="N1329" s="43">
        <f t="shared" si="130"/>
        <v>3.5722616300000003E-2</v>
      </c>
      <c r="O1329" s="76">
        <f t="shared" si="131"/>
        <v>7.5180129999999996E-4</v>
      </c>
      <c r="P1329" s="22">
        <f t="shared" si="125"/>
        <v>101643</v>
      </c>
      <c r="Q1329" s="22"/>
      <c r="R1329" s="22"/>
      <c r="S1329" s="22"/>
      <c r="T1329" s="22"/>
      <c r="U1329" s="117"/>
    </row>
    <row r="1330" spans="1:21" ht="15" hidden="1">
      <c r="A1330" s="116" t="s">
        <v>835</v>
      </c>
      <c r="B1330" s="70" t="s">
        <v>6191</v>
      </c>
      <c r="C1330" s="71" t="s">
        <v>6810</v>
      </c>
      <c r="D1330" s="71" t="s">
        <v>6728</v>
      </c>
      <c r="E1330" s="71" t="s">
        <v>6752</v>
      </c>
      <c r="F1330" s="71" t="s">
        <v>6714</v>
      </c>
      <c r="G1330" s="73" t="s">
        <v>6703</v>
      </c>
      <c r="H1330" s="74" t="s">
        <v>2670</v>
      </c>
      <c r="I1330" s="37">
        <v>3575</v>
      </c>
      <c r="J1330" s="38">
        <v>490</v>
      </c>
      <c r="K1330" s="51">
        <v>77</v>
      </c>
      <c r="L1330" s="88">
        <v>1439.35</v>
      </c>
      <c r="M1330" s="43">
        <f t="shared" si="129"/>
        <v>2.1538461500000002E-2</v>
      </c>
      <c r="N1330" s="43">
        <f t="shared" si="130"/>
        <v>7.3323694999999998E-3</v>
      </c>
      <c r="O1330" s="76">
        <f t="shared" si="131"/>
        <v>1.5431350000000001E-4</v>
      </c>
      <c r="P1330" s="22">
        <f t="shared" si="125"/>
        <v>20863</v>
      </c>
      <c r="Q1330" s="22"/>
      <c r="R1330" s="22"/>
      <c r="S1330" s="22"/>
      <c r="T1330" s="22"/>
      <c r="U1330" s="117"/>
    </row>
    <row r="1331" spans="1:21" ht="15" hidden="1">
      <c r="A1331" s="116" t="s">
        <v>836</v>
      </c>
      <c r="B1331" s="70" t="s">
        <v>6192</v>
      </c>
      <c r="C1331" s="71" t="s">
        <v>6810</v>
      </c>
      <c r="D1331" s="71" t="s">
        <v>6728</v>
      </c>
      <c r="E1331" s="71" t="s">
        <v>6754</v>
      </c>
      <c r="F1331" s="71" t="s">
        <v>6714</v>
      </c>
      <c r="G1331" s="73" t="s">
        <v>6703</v>
      </c>
      <c r="H1331" s="74" t="s">
        <v>2671</v>
      </c>
      <c r="I1331" s="37">
        <v>6250</v>
      </c>
      <c r="J1331" s="38">
        <v>994</v>
      </c>
      <c r="K1331" s="51">
        <v>30</v>
      </c>
      <c r="L1331" s="88">
        <v>1297.18</v>
      </c>
      <c r="M1331" s="43">
        <f t="shared" si="129"/>
        <v>4.7999999999999996E-3</v>
      </c>
      <c r="N1331" s="43">
        <f t="shared" si="130"/>
        <v>3.6781324999999999E-3</v>
      </c>
      <c r="O1331" s="76">
        <f t="shared" si="131"/>
        <v>7.7408200000000002E-5</v>
      </c>
      <c r="P1331" s="22">
        <f t="shared" si="125"/>
        <v>10465</v>
      </c>
      <c r="Q1331" s="22"/>
      <c r="R1331" s="22"/>
      <c r="S1331" s="22"/>
      <c r="T1331" s="22"/>
      <c r="U1331" s="117"/>
    </row>
    <row r="1332" spans="1:21" ht="15" hidden="1">
      <c r="A1332" s="116" t="s">
        <v>837</v>
      </c>
      <c r="B1332" s="70" t="s">
        <v>6193</v>
      </c>
      <c r="C1332" s="71" t="s">
        <v>6810</v>
      </c>
      <c r="D1332" s="71" t="s">
        <v>6752</v>
      </c>
      <c r="E1332" s="71" t="s">
        <v>6711</v>
      </c>
      <c r="F1332" s="71">
        <v>3</v>
      </c>
      <c r="G1332" s="73" t="s">
        <v>6704</v>
      </c>
      <c r="H1332" s="74" t="s">
        <v>2672</v>
      </c>
      <c r="I1332" s="37">
        <v>10030</v>
      </c>
      <c r="J1332" s="38">
        <v>1355</v>
      </c>
      <c r="K1332" s="51">
        <v>71</v>
      </c>
      <c r="L1332" s="88">
        <v>1259.3499999999999</v>
      </c>
      <c r="M1332" s="43">
        <f t="shared" si="129"/>
        <v>7.0787636999999999E-3</v>
      </c>
      <c r="N1332" s="43">
        <f t="shared" si="130"/>
        <v>7.6164090999999998E-3</v>
      </c>
      <c r="O1332" s="76">
        <f t="shared" si="131"/>
        <v>1.6029130000000001E-4</v>
      </c>
      <c r="P1332" s="22">
        <f t="shared" si="125"/>
        <v>21671</v>
      </c>
      <c r="Q1332" s="25"/>
      <c r="R1332" s="25"/>
      <c r="S1332" s="25"/>
      <c r="T1332" s="25"/>
      <c r="U1332" s="117"/>
    </row>
    <row r="1333" spans="1:21" ht="15" hidden="1">
      <c r="A1333" s="116" t="s">
        <v>838</v>
      </c>
      <c r="B1333" s="70" t="s">
        <v>6194</v>
      </c>
      <c r="C1333" s="71" t="s">
        <v>6810</v>
      </c>
      <c r="D1333" s="71" t="s">
        <v>6752</v>
      </c>
      <c r="E1333" s="71" t="s">
        <v>6710</v>
      </c>
      <c r="F1333" s="71">
        <v>3</v>
      </c>
      <c r="G1333" s="73" t="s">
        <v>6704</v>
      </c>
      <c r="H1333" s="74" t="s">
        <v>2673</v>
      </c>
      <c r="I1333" s="37">
        <v>7185</v>
      </c>
      <c r="J1333" s="38">
        <v>1024</v>
      </c>
      <c r="K1333" s="51">
        <v>74</v>
      </c>
      <c r="L1333" s="88">
        <v>1305.55</v>
      </c>
      <c r="M1333" s="43">
        <f t="shared" si="129"/>
        <v>1.0299234500000001E-2</v>
      </c>
      <c r="N1333" s="43">
        <f t="shared" si="130"/>
        <v>8.0781402999999998E-3</v>
      </c>
      <c r="O1333" s="76">
        <f t="shared" si="131"/>
        <v>1.700087E-4</v>
      </c>
      <c r="P1333" s="22">
        <f t="shared" si="125"/>
        <v>22985</v>
      </c>
      <c r="Q1333" s="25"/>
      <c r="R1333" s="25"/>
      <c r="S1333" s="25"/>
      <c r="T1333" s="25"/>
      <c r="U1333" s="117"/>
    </row>
    <row r="1334" spans="1:21" ht="15" hidden="1">
      <c r="A1334" s="116" t="s">
        <v>839</v>
      </c>
      <c r="B1334" s="70" t="s">
        <v>6195</v>
      </c>
      <c r="C1334" s="71" t="s">
        <v>6810</v>
      </c>
      <c r="D1334" s="71" t="s">
        <v>6752</v>
      </c>
      <c r="E1334" s="71" t="s">
        <v>6715</v>
      </c>
      <c r="F1334" s="71">
        <v>3</v>
      </c>
      <c r="G1334" s="73" t="s">
        <v>6704</v>
      </c>
      <c r="H1334" s="74" t="s">
        <v>2189</v>
      </c>
      <c r="I1334" s="37">
        <v>17841</v>
      </c>
      <c r="J1334" s="38">
        <v>2307</v>
      </c>
      <c r="K1334" s="51">
        <v>100</v>
      </c>
      <c r="L1334" s="88">
        <v>1221.8699999999999</v>
      </c>
      <c r="M1334" s="43">
        <f t="shared" si="129"/>
        <v>5.6050668999999996E-3</v>
      </c>
      <c r="N1334" s="43">
        <f t="shared" si="130"/>
        <v>1.0582868299999999E-2</v>
      </c>
      <c r="O1334" s="76">
        <f t="shared" si="131"/>
        <v>2.2272200000000001E-4</v>
      </c>
      <c r="P1334" s="22">
        <f t="shared" si="125"/>
        <v>30112</v>
      </c>
      <c r="Q1334" s="25"/>
      <c r="R1334" s="25"/>
      <c r="S1334" s="25"/>
      <c r="T1334" s="25"/>
      <c r="U1334" s="117"/>
    </row>
    <row r="1335" spans="1:21" ht="15" hidden="1">
      <c r="A1335" s="116" t="s">
        <v>840</v>
      </c>
      <c r="B1335" s="70" t="s">
        <v>6196</v>
      </c>
      <c r="C1335" s="71" t="s">
        <v>6810</v>
      </c>
      <c r="D1335" s="71" t="s">
        <v>6752</v>
      </c>
      <c r="E1335" s="71" t="s">
        <v>6717</v>
      </c>
      <c r="F1335" s="71">
        <v>3</v>
      </c>
      <c r="G1335" s="73" t="s">
        <v>6704</v>
      </c>
      <c r="H1335" s="74" t="s">
        <v>2674</v>
      </c>
      <c r="I1335" s="37">
        <v>13694</v>
      </c>
      <c r="J1335" s="38">
        <v>1696</v>
      </c>
      <c r="K1335" s="51">
        <v>69</v>
      </c>
      <c r="L1335" s="88">
        <v>1338.05</v>
      </c>
      <c r="M1335" s="43">
        <f t="shared" si="129"/>
        <v>5.0387030000000003E-3</v>
      </c>
      <c r="N1335" s="43">
        <f t="shared" si="130"/>
        <v>6.3866373999999998E-3</v>
      </c>
      <c r="O1335" s="76">
        <f t="shared" si="131"/>
        <v>1.3441009999999999E-4</v>
      </c>
      <c r="P1335" s="22">
        <f t="shared" si="125"/>
        <v>18172</v>
      </c>
      <c r="Q1335" s="22"/>
      <c r="R1335" s="22"/>
      <c r="S1335" s="22"/>
      <c r="T1335" s="22"/>
      <c r="U1335" s="117"/>
    </row>
    <row r="1336" spans="1:21" ht="15" hidden="1">
      <c r="A1336" s="116" t="s">
        <v>841</v>
      </c>
      <c r="B1336" s="70" t="s">
        <v>6197</v>
      </c>
      <c r="C1336" s="71" t="s">
        <v>6810</v>
      </c>
      <c r="D1336" s="71" t="s">
        <v>6752</v>
      </c>
      <c r="E1336" s="71" t="s">
        <v>6719</v>
      </c>
      <c r="F1336" s="71" t="s">
        <v>6714</v>
      </c>
      <c r="G1336" s="73" t="s">
        <v>6703</v>
      </c>
      <c r="H1336" s="74" t="s">
        <v>2301</v>
      </c>
      <c r="I1336" s="37">
        <v>4377</v>
      </c>
      <c r="J1336" s="38">
        <v>635</v>
      </c>
      <c r="K1336" s="51">
        <v>31</v>
      </c>
      <c r="L1336" s="88">
        <v>850.4</v>
      </c>
      <c r="M1336" s="43">
        <f t="shared" si="129"/>
        <v>7.0824764999999996E-3</v>
      </c>
      <c r="N1336" s="43">
        <f t="shared" si="130"/>
        <v>5.2885377999999997E-3</v>
      </c>
      <c r="O1336" s="76">
        <f t="shared" si="131"/>
        <v>1.1129999999999999E-4</v>
      </c>
      <c r="P1336" s="22">
        <f t="shared" si="125"/>
        <v>15047</v>
      </c>
      <c r="Q1336" s="22"/>
      <c r="R1336" s="22"/>
      <c r="S1336" s="22"/>
      <c r="T1336" s="22"/>
      <c r="U1336" s="117"/>
    </row>
    <row r="1337" spans="1:21" ht="15" hidden="1">
      <c r="A1337" s="116" t="s">
        <v>842</v>
      </c>
      <c r="B1337" s="70" t="s">
        <v>6198</v>
      </c>
      <c r="C1337" s="71" t="s">
        <v>6810</v>
      </c>
      <c r="D1337" s="71" t="s">
        <v>6752</v>
      </c>
      <c r="E1337" s="71" t="s">
        <v>6721</v>
      </c>
      <c r="F1337" s="71" t="s">
        <v>6714</v>
      </c>
      <c r="G1337" s="73" t="s">
        <v>6703</v>
      </c>
      <c r="H1337" s="74" t="s">
        <v>2675</v>
      </c>
      <c r="I1337" s="37">
        <v>8291</v>
      </c>
      <c r="J1337" s="38">
        <v>1222</v>
      </c>
      <c r="K1337" s="51">
        <v>50</v>
      </c>
      <c r="L1337" s="88">
        <v>939.88</v>
      </c>
      <c r="M1337" s="43">
        <f t="shared" si="129"/>
        <v>6.0306355999999997E-3</v>
      </c>
      <c r="N1337" s="43">
        <f t="shared" si="130"/>
        <v>7.8408272000000008E-3</v>
      </c>
      <c r="O1337" s="76">
        <f t="shared" si="131"/>
        <v>1.650143E-4</v>
      </c>
      <c r="P1337" s="22">
        <f t="shared" si="125"/>
        <v>22309</v>
      </c>
      <c r="Q1337" s="25"/>
      <c r="R1337" s="25"/>
      <c r="S1337" s="25"/>
      <c r="T1337" s="25"/>
      <c r="U1337" s="117"/>
    </row>
    <row r="1338" spans="1:21" ht="15" hidden="1">
      <c r="A1338" s="116" t="s">
        <v>843</v>
      </c>
      <c r="B1338" s="70" t="s">
        <v>6199</v>
      </c>
      <c r="C1338" s="71" t="s">
        <v>6810</v>
      </c>
      <c r="D1338" s="71" t="s">
        <v>6752</v>
      </c>
      <c r="E1338" s="71" t="s">
        <v>6728</v>
      </c>
      <c r="F1338" s="71" t="s">
        <v>6714</v>
      </c>
      <c r="G1338" s="73" t="s">
        <v>6703</v>
      </c>
      <c r="H1338" s="74" t="s">
        <v>2676</v>
      </c>
      <c r="I1338" s="37">
        <v>3683</v>
      </c>
      <c r="J1338" s="38">
        <v>447</v>
      </c>
      <c r="K1338" s="51">
        <v>53</v>
      </c>
      <c r="L1338" s="88">
        <v>685.68</v>
      </c>
      <c r="M1338" s="43">
        <f t="shared" si="129"/>
        <v>1.43904425E-2</v>
      </c>
      <c r="N1338" s="43">
        <f t="shared" si="130"/>
        <v>9.3812387000000007E-3</v>
      </c>
      <c r="O1338" s="76">
        <f t="shared" si="131"/>
        <v>1.9743310000000001E-4</v>
      </c>
      <c r="P1338" s="22">
        <f t="shared" si="125"/>
        <v>26692</v>
      </c>
      <c r="Q1338" s="22"/>
      <c r="R1338" s="22"/>
      <c r="S1338" s="22"/>
      <c r="T1338" s="22"/>
      <c r="U1338" s="117"/>
    </row>
    <row r="1339" spans="1:21" ht="15" hidden="1">
      <c r="A1339" s="116" t="s">
        <v>844</v>
      </c>
      <c r="B1339" s="70" t="s">
        <v>6200</v>
      </c>
      <c r="C1339" s="71" t="s">
        <v>6810</v>
      </c>
      <c r="D1339" s="71" t="s">
        <v>6754</v>
      </c>
      <c r="E1339" s="71" t="s">
        <v>6711</v>
      </c>
      <c r="F1339" s="71" t="s">
        <v>6714</v>
      </c>
      <c r="G1339" s="73" t="s">
        <v>6703</v>
      </c>
      <c r="H1339" s="74" t="s">
        <v>2677</v>
      </c>
      <c r="I1339" s="37">
        <v>6862</v>
      </c>
      <c r="J1339" s="38">
        <v>842</v>
      </c>
      <c r="K1339" s="51">
        <v>25</v>
      </c>
      <c r="L1339" s="88">
        <v>1352.28</v>
      </c>
      <c r="M1339" s="43">
        <f t="shared" si="129"/>
        <v>3.6432525999999998E-3</v>
      </c>
      <c r="N1339" s="43">
        <f t="shared" si="130"/>
        <v>2.2684788999999999E-3</v>
      </c>
      <c r="O1339" s="76">
        <f t="shared" si="131"/>
        <v>4.7741300000000003E-5</v>
      </c>
      <c r="P1339" s="22">
        <f t="shared" si="125"/>
        <v>6454</v>
      </c>
      <c r="Q1339" s="25"/>
      <c r="R1339" s="25"/>
      <c r="S1339" s="25"/>
      <c r="T1339" s="25"/>
      <c r="U1339" s="117"/>
    </row>
    <row r="1340" spans="1:21" ht="15" hidden="1">
      <c r="A1340" s="116" t="s">
        <v>845</v>
      </c>
      <c r="B1340" s="70" t="s">
        <v>6201</v>
      </c>
      <c r="C1340" s="71" t="s">
        <v>6810</v>
      </c>
      <c r="D1340" s="71" t="s">
        <v>6754</v>
      </c>
      <c r="E1340" s="71" t="s">
        <v>6710</v>
      </c>
      <c r="F1340" s="71" t="s">
        <v>6714</v>
      </c>
      <c r="G1340" s="73" t="s">
        <v>6703</v>
      </c>
      <c r="H1340" s="74" t="s">
        <v>6950</v>
      </c>
      <c r="I1340" s="37">
        <v>9682</v>
      </c>
      <c r="J1340" s="38">
        <v>1295</v>
      </c>
      <c r="K1340" s="51">
        <v>47</v>
      </c>
      <c r="L1340" s="88">
        <v>1543.12</v>
      </c>
      <c r="M1340" s="43">
        <f t="shared" si="129"/>
        <v>4.8543689000000003E-3</v>
      </c>
      <c r="N1340" s="43">
        <f t="shared" si="130"/>
        <v>4.0738294000000003E-3</v>
      </c>
      <c r="O1340" s="76">
        <f t="shared" si="131"/>
        <v>8.5735800000000007E-5</v>
      </c>
      <c r="P1340" s="22">
        <f t="shared" si="125"/>
        <v>11591</v>
      </c>
      <c r="Q1340" s="25"/>
      <c r="R1340" s="25"/>
      <c r="S1340" s="25"/>
      <c r="T1340" s="25"/>
      <c r="U1340" s="117"/>
    </row>
    <row r="1341" spans="1:21" ht="15" hidden="1">
      <c r="A1341" s="116" t="s">
        <v>846</v>
      </c>
      <c r="B1341" s="70" t="s">
        <v>6202</v>
      </c>
      <c r="C1341" s="71" t="s">
        <v>6810</v>
      </c>
      <c r="D1341" s="71" t="s">
        <v>6754</v>
      </c>
      <c r="E1341" s="71" t="s">
        <v>6715</v>
      </c>
      <c r="F1341" s="71" t="s">
        <v>6714</v>
      </c>
      <c r="G1341" s="73" t="s">
        <v>6703</v>
      </c>
      <c r="H1341" s="74" t="s">
        <v>2678</v>
      </c>
      <c r="I1341" s="37">
        <v>14596</v>
      </c>
      <c r="J1341" s="38">
        <v>1887</v>
      </c>
      <c r="K1341" s="51">
        <v>66</v>
      </c>
      <c r="L1341" s="88">
        <v>3487.72</v>
      </c>
      <c r="M1341" s="43">
        <f t="shared" si="129"/>
        <v>4.5217866999999997E-3</v>
      </c>
      <c r="N1341" s="43">
        <f t="shared" si="130"/>
        <v>2.4464726000000001E-3</v>
      </c>
      <c r="O1341" s="76">
        <f t="shared" si="131"/>
        <v>5.1487299999999997E-5</v>
      </c>
      <c r="P1341" s="22">
        <f t="shared" si="125"/>
        <v>6961</v>
      </c>
      <c r="Q1341" s="25"/>
      <c r="R1341" s="25"/>
      <c r="S1341" s="25"/>
      <c r="T1341" s="25"/>
      <c r="U1341" s="117"/>
    </row>
    <row r="1342" spans="1:21" ht="15" hidden="1">
      <c r="A1342" s="116" t="s">
        <v>847</v>
      </c>
      <c r="B1342" s="70" t="s">
        <v>6203</v>
      </c>
      <c r="C1342" s="71" t="s">
        <v>6810</v>
      </c>
      <c r="D1342" s="71" t="s">
        <v>6754</v>
      </c>
      <c r="E1342" s="71" t="s">
        <v>6717</v>
      </c>
      <c r="F1342" s="71" t="s">
        <v>6714</v>
      </c>
      <c r="G1342" s="73" t="s">
        <v>6703</v>
      </c>
      <c r="H1342" s="74" t="s">
        <v>2679</v>
      </c>
      <c r="I1342" s="37">
        <v>11199</v>
      </c>
      <c r="J1342" s="38">
        <v>1395</v>
      </c>
      <c r="K1342" s="51">
        <v>89</v>
      </c>
      <c r="L1342" s="88">
        <v>1344.39</v>
      </c>
      <c r="M1342" s="43">
        <f t="shared" si="129"/>
        <v>7.9471381000000008E-3</v>
      </c>
      <c r="N1342" s="43">
        <f t="shared" si="130"/>
        <v>8.2463107000000004E-3</v>
      </c>
      <c r="O1342" s="76">
        <f t="shared" si="131"/>
        <v>1.7354790000000001E-4</v>
      </c>
      <c r="P1342" s="22">
        <f t="shared" si="125"/>
        <v>23463</v>
      </c>
      <c r="Q1342" s="22"/>
      <c r="R1342" s="22"/>
      <c r="S1342" s="22"/>
      <c r="T1342" s="22"/>
      <c r="U1342" s="117"/>
    </row>
    <row r="1343" spans="1:21" ht="15" hidden="1">
      <c r="A1343" s="116" t="s">
        <v>848</v>
      </c>
      <c r="B1343" s="70" t="s">
        <v>6204</v>
      </c>
      <c r="C1343" s="71" t="s">
        <v>6810</v>
      </c>
      <c r="D1343" s="71" t="s">
        <v>6754</v>
      </c>
      <c r="E1343" s="71" t="s">
        <v>6719</v>
      </c>
      <c r="F1343" s="71" t="s">
        <v>6714</v>
      </c>
      <c r="G1343" s="73" t="s">
        <v>6703</v>
      </c>
      <c r="H1343" s="74" t="s">
        <v>2680</v>
      </c>
      <c r="I1343" s="37">
        <v>9711</v>
      </c>
      <c r="J1343" s="38">
        <v>1297</v>
      </c>
      <c r="K1343" s="51">
        <v>71</v>
      </c>
      <c r="L1343" s="88">
        <v>1319.49</v>
      </c>
      <c r="M1343" s="43">
        <f t="shared" si="129"/>
        <v>7.3112964000000003E-3</v>
      </c>
      <c r="N1343" s="43">
        <f t="shared" si="130"/>
        <v>7.1866791999999997E-3</v>
      </c>
      <c r="O1343" s="76">
        <f t="shared" si="131"/>
        <v>1.512474E-4</v>
      </c>
      <c r="P1343" s="22">
        <f t="shared" si="125"/>
        <v>20448</v>
      </c>
      <c r="Q1343" s="25"/>
      <c r="R1343" s="25"/>
      <c r="S1343" s="25"/>
      <c r="T1343" s="25"/>
      <c r="U1343" s="117"/>
    </row>
    <row r="1344" spans="1:21" ht="15" hidden="1">
      <c r="A1344" s="116" t="s">
        <v>849</v>
      </c>
      <c r="B1344" s="70" t="s">
        <v>6205</v>
      </c>
      <c r="C1344" s="71" t="s">
        <v>6810</v>
      </c>
      <c r="D1344" s="71" t="s">
        <v>6754</v>
      </c>
      <c r="E1344" s="71" t="s">
        <v>6721</v>
      </c>
      <c r="F1344" s="71" t="s">
        <v>6714</v>
      </c>
      <c r="G1344" s="73" t="s">
        <v>6703</v>
      </c>
      <c r="H1344" s="74" t="s">
        <v>2681</v>
      </c>
      <c r="I1344" s="37">
        <v>5456</v>
      </c>
      <c r="J1344" s="38">
        <v>671</v>
      </c>
      <c r="K1344" s="51">
        <v>82</v>
      </c>
      <c r="L1344" s="88">
        <v>1319.92</v>
      </c>
      <c r="M1344" s="43">
        <f t="shared" si="129"/>
        <v>1.5029325499999999E-2</v>
      </c>
      <c r="N1344" s="43">
        <f t="shared" si="130"/>
        <v>7.6403701000000001E-3</v>
      </c>
      <c r="O1344" s="76">
        <f t="shared" si="131"/>
        <v>1.607956E-4</v>
      </c>
      <c r="P1344" s="22">
        <f t="shared" si="125"/>
        <v>21739</v>
      </c>
      <c r="Q1344" s="25"/>
      <c r="R1344" s="25"/>
      <c r="S1344" s="25"/>
      <c r="T1344" s="25"/>
      <c r="U1344" s="117"/>
    </row>
    <row r="1345" spans="1:21" ht="15" hidden="1">
      <c r="A1345" s="116" t="s">
        <v>850</v>
      </c>
      <c r="B1345" s="70" t="s">
        <v>6206</v>
      </c>
      <c r="C1345" s="71" t="s">
        <v>6810</v>
      </c>
      <c r="D1345" s="71" t="s">
        <v>6754</v>
      </c>
      <c r="E1345" s="71" t="s">
        <v>6728</v>
      </c>
      <c r="F1345" s="71">
        <v>3</v>
      </c>
      <c r="G1345" s="73" t="s">
        <v>6704</v>
      </c>
      <c r="H1345" s="74" t="s">
        <v>2682</v>
      </c>
      <c r="I1345" s="37">
        <v>13354</v>
      </c>
      <c r="J1345" s="38">
        <v>1956</v>
      </c>
      <c r="K1345" s="51">
        <v>328</v>
      </c>
      <c r="L1345" s="88">
        <v>1442.69</v>
      </c>
      <c r="M1345" s="43">
        <f t="shared" si="129"/>
        <v>2.4561929E-2</v>
      </c>
      <c r="N1345" s="43">
        <f t="shared" si="130"/>
        <v>3.3301078599999999E-2</v>
      </c>
      <c r="O1345" s="76">
        <f t="shared" si="131"/>
        <v>7.0083869999999998E-4</v>
      </c>
      <c r="P1345" s="22">
        <f t="shared" si="125"/>
        <v>94753</v>
      </c>
      <c r="Q1345" s="22"/>
      <c r="R1345" s="22"/>
      <c r="S1345" s="22"/>
      <c r="T1345" s="22"/>
      <c r="U1345" s="117"/>
    </row>
    <row r="1346" spans="1:21" ht="15" hidden="1">
      <c r="A1346" s="116" t="s">
        <v>851</v>
      </c>
      <c r="B1346" s="70" t="s">
        <v>6207</v>
      </c>
      <c r="C1346" s="71" t="s">
        <v>6810</v>
      </c>
      <c r="D1346" s="71" t="s">
        <v>6754</v>
      </c>
      <c r="E1346" s="71" t="s">
        <v>6752</v>
      </c>
      <c r="F1346" s="71">
        <v>3</v>
      </c>
      <c r="G1346" s="73" t="s">
        <v>6704</v>
      </c>
      <c r="H1346" s="74" t="s">
        <v>2683</v>
      </c>
      <c r="I1346" s="37">
        <v>19751</v>
      </c>
      <c r="J1346" s="38">
        <v>2297</v>
      </c>
      <c r="K1346" s="51">
        <v>145</v>
      </c>
      <c r="L1346" s="88">
        <v>1424.74</v>
      </c>
      <c r="M1346" s="43">
        <f t="shared" si="129"/>
        <v>7.3414003999999998E-3</v>
      </c>
      <c r="N1346" s="43">
        <f t="shared" si="130"/>
        <v>1.1835981799999999E-2</v>
      </c>
      <c r="O1346" s="76">
        <f t="shared" si="131"/>
        <v>2.4909440000000003E-4</v>
      </c>
      <c r="P1346" s="22">
        <f t="shared" si="125"/>
        <v>33677</v>
      </c>
      <c r="Q1346" s="22"/>
      <c r="R1346" s="22"/>
      <c r="S1346" s="22"/>
      <c r="T1346" s="22"/>
      <c r="U1346" s="117"/>
    </row>
    <row r="1347" spans="1:21" ht="15" hidden="1">
      <c r="A1347" s="116" t="s">
        <v>852</v>
      </c>
      <c r="B1347" s="70" t="s">
        <v>6208</v>
      </c>
      <c r="C1347" s="71" t="s">
        <v>6810</v>
      </c>
      <c r="D1347" s="71" t="s">
        <v>6754</v>
      </c>
      <c r="E1347" s="71" t="s">
        <v>6754</v>
      </c>
      <c r="F1347" s="71" t="s">
        <v>6714</v>
      </c>
      <c r="G1347" s="73" t="s">
        <v>6703</v>
      </c>
      <c r="H1347" s="74" t="s">
        <v>2684</v>
      </c>
      <c r="I1347" s="37">
        <v>8115</v>
      </c>
      <c r="J1347" s="38">
        <v>1068</v>
      </c>
      <c r="K1347" s="51">
        <v>88</v>
      </c>
      <c r="L1347" s="88">
        <v>1170.55</v>
      </c>
      <c r="M1347" s="43">
        <f t="shared" si="129"/>
        <v>1.08441158E-2</v>
      </c>
      <c r="N1347" s="43">
        <f t="shared" si="130"/>
        <v>9.8940802000000005E-3</v>
      </c>
      <c r="O1347" s="76">
        <f t="shared" si="131"/>
        <v>2.082261E-4</v>
      </c>
      <c r="P1347" s="22">
        <f t="shared" si="125"/>
        <v>28152</v>
      </c>
      <c r="Q1347" s="25"/>
      <c r="R1347" s="25"/>
      <c r="S1347" s="25"/>
      <c r="T1347" s="25"/>
      <c r="U1347" s="117"/>
    </row>
    <row r="1348" spans="1:21" ht="15" hidden="1">
      <c r="A1348" s="116" t="s">
        <v>853</v>
      </c>
      <c r="B1348" s="70" t="s">
        <v>6209</v>
      </c>
      <c r="C1348" s="71" t="s">
        <v>6810</v>
      </c>
      <c r="D1348" s="71" t="s">
        <v>6754</v>
      </c>
      <c r="E1348" s="71" t="s">
        <v>6767</v>
      </c>
      <c r="F1348" s="77">
        <v>3</v>
      </c>
      <c r="G1348" s="78" t="s">
        <v>6704</v>
      </c>
      <c r="H1348" s="74" t="s">
        <v>2685</v>
      </c>
      <c r="I1348" s="37">
        <v>9793</v>
      </c>
      <c r="J1348" s="38">
        <v>1386</v>
      </c>
      <c r="K1348" s="51">
        <v>30</v>
      </c>
      <c r="L1348" s="88">
        <v>1724.99</v>
      </c>
      <c r="M1348" s="43">
        <f t="shared" si="129"/>
        <v>3.0634125999999999E-3</v>
      </c>
      <c r="N1348" s="43">
        <f t="shared" si="130"/>
        <v>2.4613996000000002E-3</v>
      </c>
      <c r="O1348" s="76">
        <f t="shared" si="131"/>
        <v>5.1801400000000002E-5</v>
      </c>
      <c r="P1348" s="22">
        <f t="shared" si="125"/>
        <v>7003</v>
      </c>
      <c r="Q1348" s="22"/>
      <c r="R1348" s="22"/>
      <c r="S1348" s="22"/>
      <c r="T1348" s="22"/>
      <c r="U1348" s="117"/>
    </row>
    <row r="1349" spans="1:21" ht="15" hidden="1">
      <c r="A1349" s="116" t="s">
        <v>854</v>
      </c>
      <c r="B1349" s="70" t="s">
        <v>6210</v>
      </c>
      <c r="C1349" s="71" t="s">
        <v>6810</v>
      </c>
      <c r="D1349" s="71" t="s">
        <v>6754</v>
      </c>
      <c r="E1349" s="71" t="s">
        <v>6769</v>
      </c>
      <c r="F1349" s="71" t="s">
        <v>6714</v>
      </c>
      <c r="G1349" s="73" t="s">
        <v>6703</v>
      </c>
      <c r="H1349" s="74" t="s">
        <v>2686</v>
      </c>
      <c r="I1349" s="37">
        <v>9573</v>
      </c>
      <c r="J1349" s="38">
        <v>1294</v>
      </c>
      <c r="K1349" s="51">
        <v>52</v>
      </c>
      <c r="L1349" s="88">
        <v>1468.09</v>
      </c>
      <c r="M1349" s="43">
        <f t="shared" si="129"/>
        <v>5.4319440000000002E-3</v>
      </c>
      <c r="N1349" s="43">
        <f t="shared" si="130"/>
        <v>4.7878095999999998E-3</v>
      </c>
      <c r="O1349" s="76">
        <f t="shared" si="131"/>
        <v>1.007619E-4</v>
      </c>
      <c r="P1349" s="22">
        <f t="shared" ref="P1349:P1412" si="132">ROUNDDOWN(135200000*O1349,0)</f>
        <v>13623</v>
      </c>
      <c r="Q1349" s="22"/>
      <c r="R1349" s="22"/>
      <c r="S1349" s="22"/>
      <c r="T1349" s="22"/>
      <c r="U1349" s="117"/>
    </row>
    <row r="1350" spans="1:21" ht="15" hidden="1">
      <c r="A1350" s="116" t="s">
        <v>855</v>
      </c>
      <c r="B1350" s="70" t="s">
        <v>6211</v>
      </c>
      <c r="C1350" s="71" t="s">
        <v>6810</v>
      </c>
      <c r="D1350" s="71" t="s">
        <v>6754</v>
      </c>
      <c r="E1350" s="71" t="s">
        <v>6770</v>
      </c>
      <c r="F1350" s="71" t="s">
        <v>6714</v>
      </c>
      <c r="G1350" s="73" t="s">
        <v>6703</v>
      </c>
      <c r="H1350" s="74" t="s">
        <v>2687</v>
      </c>
      <c r="I1350" s="37">
        <v>5245</v>
      </c>
      <c r="J1350" s="38">
        <v>790</v>
      </c>
      <c r="K1350" s="51">
        <v>52</v>
      </c>
      <c r="L1350" s="88">
        <v>1514.83</v>
      </c>
      <c r="M1350" s="43">
        <f t="shared" si="129"/>
        <v>9.9142039999999994E-3</v>
      </c>
      <c r="N1350" s="43">
        <f t="shared" si="130"/>
        <v>5.1703631000000003E-3</v>
      </c>
      <c r="O1350" s="76">
        <f t="shared" si="131"/>
        <v>1.08813E-4</v>
      </c>
      <c r="P1350" s="22">
        <f t="shared" si="132"/>
        <v>14711</v>
      </c>
      <c r="Q1350" s="22"/>
      <c r="R1350" s="22"/>
      <c r="S1350" s="22"/>
      <c r="T1350" s="22"/>
      <c r="U1350" s="117"/>
    </row>
    <row r="1351" spans="1:21" ht="15" hidden="1">
      <c r="A1351" s="116" t="s">
        <v>856</v>
      </c>
      <c r="B1351" s="70" t="s">
        <v>6212</v>
      </c>
      <c r="C1351" s="71" t="s">
        <v>6810</v>
      </c>
      <c r="D1351" s="71" t="s">
        <v>6754</v>
      </c>
      <c r="E1351" s="71" t="s">
        <v>6772</v>
      </c>
      <c r="F1351" s="71" t="s">
        <v>6714</v>
      </c>
      <c r="G1351" s="73" t="s">
        <v>6703</v>
      </c>
      <c r="H1351" s="74" t="s">
        <v>2688</v>
      </c>
      <c r="I1351" s="37">
        <v>9823</v>
      </c>
      <c r="J1351" s="38">
        <v>1234</v>
      </c>
      <c r="K1351" s="51">
        <v>63</v>
      </c>
      <c r="L1351" s="88">
        <v>1591.26</v>
      </c>
      <c r="M1351" s="43">
        <f t="shared" si="129"/>
        <v>6.4135192000000004E-3</v>
      </c>
      <c r="N1351" s="43">
        <f t="shared" si="130"/>
        <v>4.9735949000000003E-3</v>
      </c>
      <c r="O1351" s="76">
        <f t="shared" si="131"/>
        <v>1.046719E-4</v>
      </c>
      <c r="P1351" s="22">
        <f t="shared" si="132"/>
        <v>14151</v>
      </c>
      <c r="Q1351" s="25"/>
      <c r="R1351" s="25"/>
      <c r="S1351" s="25"/>
      <c r="T1351" s="25"/>
      <c r="U1351" s="117"/>
    </row>
    <row r="1352" spans="1:21" ht="15" hidden="1">
      <c r="A1352" s="116" t="s">
        <v>857</v>
      </c>
      <c r="B1352" s="70" t="s">
        <v>6213</v>
      </c>
      <c r="C1352" s="71" t="s">
        <v>6810</v>
      </c>
      <c r="D1352" s="71" t="s">
        <v>6767</v>
      </c>
      <c r="E1352" s="71" t="s">
        <v>6711</v>
      </c>
      <c r="F1352" s="71">
        <v>3</v>
      </c>
      <c r="G1352" s="73" t="s">
        <v>6704</v>
      </c>
      <c r="H1352" s="74" t="s">
        <v>2136</v>
      </c>
      <c r="I1352" s="37">
        <v>10686</v>
      </c>
      <c r="J1352" s="38">
        <v>1369</v>
      </c>
      <c r="K1352" s="51">
        <v>99</v>
      </c>
      <c r="L1352" s="88">
        <v>944.42</v>
      </c>
      <c r="M1352" s="43">
        <f t="shared" si="129"/>
        <v>9.2644580999999993E-3</v>
      </c>
      <c r="N1352" s="43">
        <f t="shared" si="130"/>
        <v>1.3429452E-2</v>
      </c>
      <c r="O1352" s="76">
        <f t="shared" si="131"/>
        <v>2.8262989999999999E-4</v>
      </c>
      <c r="P1352" s="22">
        <f t="shared" si="132"/>
        <v>38211</v>
      </c>
      <c r="Q1352" s="22"/>
      <c r="R1352" s="22"/>
      <c r="S1352" s="22"/>
      <c r="T1352" s="22"/>
      <c r="U1352" s="117"/>
    </row>
    <row r="1353" spans="1:21" ht="15" hidden="1">
      <c r="A1353" s="116" t="s">
        <v>858</v>
      </c>
      <c r="B1353" s="70" t="s">
        <v>6214</v>
      </c>
      <c r="C1353" s="71" t="s">
        <v>6810</v>
      </c>
      <c r="D1353" s="71" t="s">
        <v>6767</v>
      </c>
      <c r="E1353" s="71" t="s">
        <v>6710</v>
      </c>
      <c r="F1353" s="71">
        <v>3</v>
      </c>
      <c r="G1353" s="73" t="s">
        <v>6704</v>
      </c>
      <c r="H1353" s="74" t="s">
        <v>2689</v>
      </c>
      <c r="I1353" s="37">
        <v>13349</v>
      </c>
      <c r="J1353" s="38">
        <v>1860</v>
      </c>
      <c r="K1353" s="51">
        <v>134</v>
      </c>
      <c r="L1353" s="88">
        <v>1464.82</v>
      </c>
      <c r="M1353" s="43">
        <f t="shared" si="129"/>
        <v>1.0038205099999999E-2</v>
      </c>
      <c r="N1353" s="43">
        <f t="shared" si="130"/>
        <v>1.27463179E-2</v>
      </c>
      <c r="O1353" s="76">
        <f t="shared" si="131"/>
        <v>2.682529E-4</v>
      </c>
      <c r="P1353" s="22">
        <f t="shared" si="132"/>
        <v>36267</v>
      </c>
      <c r="Q1353" s="25"/>
      <c r="R1353" s="25"/>
      <c r="S1353" s="25"/>
      <c r="T1353" s="25"/>
      <c r="U1353" s="117"/>
    </row>
    <row r="1354" spans="1:21" ht="15" hidden="1">
      <c r="A1354" s="116" t="s">
        <v>859</v>
      </c>
      <c r="B1354" s="70" t="s">
        <v>6215</v>
      </c>
      <c r="C1354" s="71" t="s">
        <v>6810</v>
      </c>
      <c r="D1354" s="71" t="s">
        <v>6767</v>
      </c>
      <c r="E1354" s="71" t="s">
        <v>6715</v>
      </c>
      <c r="F1354" s="71" t="s">
        <v>6714</v>
      </c>
      <c r="G1354" s="73" t="s">
        <v>6703</v>
      </c>
      <c r="H1354" s="74" t="s">
        <v>7263</v>
      </c>
      <c r="I1354" s="37">
        <v>4370</v>
      </c>
      <c r="J1354" s="38">
        <v>608</v>
      </c>
      <c r="K1354" s="51">
        <v>73</v>
      </c>
      <c r="L1354" s="88">
        <v>1109.55</v>
      </c>
      <c r="M1354" s="43">
        <f t="shared" si="129"/>
        <v>1.6704805400000002E-2</v>
      </c>
      <c r="N1354" s="43">
        <f t="shared" si="130"/>
        <v>9.1537305000000003E-3</v>
      </c>
      <c r="O1354" s="76">
        <f t="shared" si="131"/>
        <v>1.92645E-4</v>
      </c>
      <c r="P1354" s="22">
        <f t="shared" si="132"/>
        <v>26045</v>
      </c>
      <c r="Q1354" s="25"/>
      <c r="R1354" s="25"/>
      <c r="S1354" s="25"/>
      <c r="T1354" s="25"/>
      <c r="U1354" s="117"/>
    </row>
    <row r="1355" spans="1:21" ht="15" hidden="1">
      <c r="A1355" s="116" t="s">
        <v>860</v>
      </c>
      <c r="B1355" s="70" t="s">
        <v>6216</v>
      </c>
      <c r="C1355" s="71" t="s">
        <v>6810</v>
      </c>
      <c r="D1355" s="71" t="s">
        <v>6767</v>
      </c>
      <c r="E1355" s="71" t="s">
        <v>6717</v>
      </c>
      <c r="F1355" s="71">
        <v>3</v>
      </c>
      <c r="G1355" s="73" t="s">
        <v>6704</v>
      </c>
      <c r="H1355" s="74" t="s">
        <v>2690</v>
      </c>
      <c r="I1355" s="37">
        <v>27510</v>
      </c>
      <c r="J1355" s="38">
        <v>3782</v>
      </c>
      <c r="K1355" s="51">
        <v>676</v>
      </c>
      <c r="L1355" s="88">
        <v>1161.31</v>
      </c>
      <c r="M1355" s="43">
        <f t="shared" si="129"/>
        <v>2.45728825E-2</v>
      </c>
      <c r="N1355" s="43">
        <f t="shared" si="130"/>
        <v>8.0025696499999993E-2</v>
      </c>
      <c r="O1355" s="76">
        <f t="shared" si="131"/>
        <v>1.6841829999999999E-3</v>
      </c>
      <c r="P1355" s="22">
        <f t="shared" si="132"/>
        <v>227701</v>
      </c>
      <c r="Q1355" s="25"/>
      <c r="R1355" s="25"/>
      <c r="S1355" s="25"/>
      <c r="T1355" s="25"/>
      <c r="U1355" s="117"/>
    </row>
    <row r="1356" spans="1:21" ht="15" hidden="1">
      <c r="A1356" s="116" t="s">
        <v>861</v>
      </c>
      <c r="B1356" s="70" t="s">
        <v>6217</v>
      </c>
      <c r="C1356" s="71" t="s">
        <v>6810</v>
      </c>
      <c r="D1356" s="71" t="s">
        <v>6769</v>
      </c>
      <c r="E1356" s="71" t="s">
        <v>6711</v>
      </c>
      <c r="F1356" s="71" t="s">
        <v>6714</v>
      </c>
      <c r="G1356" s="73" t="s">
        <v>6703</v>
      </c>
      <c r="H1356" s="74" t="s">
        <v>2691</v>
      </c>
      <c r="I1356" s="37">
        <v>5444</v>
      </c>
      <c r="J1356" s="38">
        <v>687</v>
      </c>
      <c r="K1356" s="51">
        <v>9</v>
      </c>
      <c r="L1356" s="88">
        <v>1120.98</v>
      </c>
      <c r="M1356" s="43">
        <f t="shared" si="129"/>
        <v>1.6531961E-3</v>
      </c>
      <c r="N1356" s="43">
        <f t="shared" si="130"/>
        <v>1.0131720999999999E-3</v>
      </c>
      <c r="O1356" s="76">
        <f t="shared" si="131"/>
        <v>2.1322699999999998E-5</v>
      </c>
      <c r="P1356" s="22">
        <f t="shared" si="132"/>
        <v>2882</v>
      </c>
      <c r="Q1356" s="22"/>
      <c r="R1356" s="22"/>
      <c r="S1356" s="22"/>
      <c r="T1356" s="22"/>
      <c r="U1356" s="117"/>
    </row>
    <row r="1357" spans="1:21" ht="15" hidden="1">
      <c r="A1357" s="116" t="s">
        <v>862</v>
      </c>
      <c r="B1357" s="70" t="s">
        <v>6218</v>
      </c>
      <c r="C1357" s="71" t="s">
        <v>6810</v>
      </c>
      <c r="D1357" s="71" t="s">
        <v>6769</v>
      </c>
      <c r="E1357" s="71" t="s">
        <v>6710</v>
      </c>
      <c r="F1357" s="71" t="s">
        <v>6714</v>
      </c>
      <c r="G1357" s="73" t="s">
        <v>6703</v>
      </c>
      <c r="H1357" s="74" t="s">
        <v>2692</v>
      </c>
      <c r="I1357" s="37">
        <v>7225</v>
      </c>
      <c r="J1357" s="38">
        <v>909</v>
      </c>
      <c r="K1357" s="51">
        <v>48</v>
      </c>
      <c r="L1357" s="88">
        <v>949.17</v>
      </c>
      <c r="M1357" s="43">
        <f t="shared" ref="M1357:M1363" si="133" xml:space="preserve"> ROUNDDOWN(K1357/I1357,10)</f>
        <v>6.6435985999999999E-3</v>
      </c>
      <c r="N1357" s="43">
        <f t="shared" ref="N1357:N1363" si="134">ROUNDDOWN(J1357*M1357/L1357,10)</f>
        <v>6.3624336E-3</v>
      </c>
      <c r="O1357" s="76">
        <f t="shared" ref="O1357:O1363" si="135">ROUNDDOWN(N1357/$N$2499,10)</f>
        <v>1.339007E-4</v>
      </c>
      <c r="P1357" s="22">
        <f t="shared" si="132"/>
        <v>18103</v>
      </c>
      <c r="Q1357" s="25"/>
      <c r="R1357" s="25"/>
      <c r="S1357" s="25"/>
      <c r="T1357" s="25"/>
      <c r="U1357" s="117"/>
    </row>
    <row r="1358" spans="1:21" ht="15" hidden="1">
      <c r="A1358" s="116" t="s">
        <v>863</v>
      </c>
      <c r="B1358" s="70" t="s">
        <v>6219</v>
      </c>
      <c r="C1358" s="71" t="s">
        <v>6810</v>
      </c>
      <c r="D1358" s="71" t="s">
        <v>6769</v>
      </c>
      <c r="E1358" s="71" t="s">
        <v>6715</v>
      </c>
      <c r="F1358" s="71">
        <v>3</v>
      </c>
      <c r="G1358" s="73" t="s">
        <v>6704</v>
      </c>
      <c r="H1358" s="74" t="s">
        <v>2693</v>
      </c>
      <c r="I1358" s="37">
        <v>5923</v>
      </c>
      <c r="J1358" s="38">
        <v>629</v>
      </c>
      <c r="K1358" s="51">
        <v>44</v>
      </c>
      <c r="L1358" s="88">
        <v>1263.67</v>
      </c>
      <c r="M1358" s="43">
        <f t="shared" si="133"/>
        <v>7.4286678999999998E-3</v>
      </c>
      <c r="N1358" s="43">
        <f t="shared" si="134"/>
        <v>3.6976678999999998E-3</v>
      </c>
      <c r="O1358" s="76">
        <f t="shared" si="135"/>
        <v>7.7819300000000002E-5</v>
      </c>
      <c r="P1358" s="22">
        <f t="shared" si="132"/>
        <v>10521</v>
      </c>
      <c r="Q1358" s="22"/>
      <c r="R1358" s="22"/>
      <c r="S1358" s="22"/>
      <c r="T1358" s="22"/>
      <c r="U1358" s="117"/>
    </row>
    <row r="1359" spans="1:21" ht="15" hidden="1">
      <c r="A1359" s="116" t="s">
        <v>864</v>
      </c>
      <c r="B1359" s="70" t="s">
        <v>6220</v>
      </c>
      <c r="C1359" s="71" t="s">
        <v>6810</v>
      </c>
      <c r="D1359" s="71" t="s">
        <v>6769</v>
      </c>
      <c r="E1359" s="71" t="s">
        <v>6717</v>
      </c>
      <c r="F1359" s="71">
        <v>3</v>
      </c>
      <c r="G1359" s="73" t="s">
        <v>6704</v>
      </c>
      <c r="H1359" s="74" t="s">
        <v>2694</v>
      </c>
      <c r="I1359" s="37">
        <v>7837</v>
      </c>
      <c r="J1359" s="38">
        <v>1099</v>
      </c>
      <c r="K1359" s="51">
        <v>12</v>
      </c>
      <c r="L1359" s="88">
        <v>1499.28</v>
      </c>
      <c r="M1359" s="43">
        <f t="shared" si="133"/>
        <v>1.5311980999999999E-3</v>
      </c>
      <c r="N1359" s="43">
        <f t="shared" si="134"/>
        <v>1.1223965000000001E-3</v>
      </c>
      <c r="O1359" s="76">
        <f t="shared" si="135"/>
        <v>2.3621400000000001E-5</v>
      </c>
      <c r="P1359" s="22">
        <f t="shared" si="132"/>
        <v>3193</v>
      </c>
      <c r="Q1359" s="25"/>
      <c r="R1359" s="25"/>
      <c r="S1359" s="25"/>
      <c r="T1359" s="25"/>
      <c r="U1359" s="117"/>
    </row>
    <row r="1360" spans="1:21" ht="15" hidden="1">
      <c r="A1360" s="116" t="s">
        <v>865</v>
      </c>
      <c r="B1360" s="70" t="s">
        <v>6221</v>
      </c>
      <c r="C1360" s="71" t="s">
        <v>6810</v>
      </c>
      <c r="D1360" s="71" t="s">
        <v>6769</v>
      </c>
      <c r="E1360" s="71" t="s">
        <v>6719</v>
      </c>
      <c r="F1360" s="71">
        <v>3</v>
      </c>
      <c r="G1360" s="73" t="s">
        <v>6704</v>
      </c>
      <c r="H1360" s="74" t="s">
        <v>2695</v>
      </c>
      <c r="I1360" s="37">
        <v>30941</v>
      </c>
      <c r="J1360" s="38">
        <v>4012</v>
      </c>
      <c r="K1360" s="51">
        <v>176</v>
      </c>
      <c r="L1360" s="88">
        <v>1571.82</v>
      </c>
      <c r="M1360" s="43">
        <f t="shared" si="133"/>
        <v>5.6882453000000003E-3</v>
      </c>
      <c r="N1360" s="43">
        <f t="shared" si="134"/>
        <v>1.4518990799999999E-2</v>
      </c>
      <c r="O1360" s="76">
        <f t="shared" si="135"/>
        <v>3.0555980000000001E-4</v>
      </c>
      <c r="P1360" s="22">
        <f t="shared" si="132"/>
        <v>41311</v>
      </c>
      <c r="Q1360" s="22"/>
      <c r="R1360" s="22"/>
      <c r="S1360" s="22"/>
      <c r="T1360" s="22"/>
      <c r="U1360" s="117"/>
    </row>
    <row r="1361" spans="1:21" ht="15" hidden="1">
      <c r="A1361" s="116" t="s">
        <v>866</v>
      </c>
      <c r="B1361" s="70" t="s">
        <v>6222</v>
      </c>
      <c r="C1361" s="71" t="s">
        <v>6810</v>
      </c>
      <c r="D1361" s="71" t="s">
        <v>6769</v>
      </c>
      <c r="E1361" s="71" t="s">
        <v>6721</v>
      </c>
      <c r="F1361" s="71">
        <v>3</v>
      </c>
      <c r="G1361" s="73" t="s">
        <v>6704</v>
      </c>
      <c r="H1361" s="74" t="s">
        <v>2134</v>
      </c>
      <c r="I1361" s="37">
        <v>6363</v>
      </c>
      <c r="J1361" s="38">
        <v>936</v>
      </c>
      <c r="K1361" s="51">
        <v>62</v>
      </c>
      <c r="L1361" s="88">
        <v>1715.14</v>
      </c>
      <c r="M1361" s="43">
        <f t="shared" si="133"/>
        <v>9.7438314999999994E-3</v>
      </c>
      <c r="N1361" s="43">
        <f t="shared" si="134"/>
        <v>5.3174820999999997E-3</v>
      </c>
      <c r="O1361" s="76">
        <f t="shared" si="135"/>
        <v>1.119092E-4</v>
      </c>
      <c r="P1361" s="22">
        <f t="shared" si="132"/>
        <v>15130</v>
      </c>
      <c r="Q1361" s="22"/>
      <c r="R1361" s="22"/>
      <c r="S1361" s="22"/>
      <c r="T1361" s="22"/>
      <c r="U1361" s="117"/>
    </row>
    <row r="1362" spans="1:21" ht="15" hidden="1">
      <c r="A1362" s="116" t="s">
        <v>867</v>
      </c>
      <c r="B1362" s="70" t="s">
        <v>6223</v>
      </c>
      <c r="C1362" s="71" t="s">
        <v>6810</v>
      </c>
      <c r="D1362" s="71" t="s">
        <v>6769</v>
      </c>
      <c r="E1362" s="71" t="s">
        <v>6728</v>
      </c>
      <c r="F1362" s="71">
        <v>3</v>
      </c>
      <c r="G1362" s="73" t="s">
        <v>6704</v>
      </c>
      <c r="H1362" s="74" t="s">
        <v>2696</v>
      </c>
      <c r="I1362" s="37">
        <v>11544</v>
      </c>
      <c r="J1362" s="38">
        <v>1323</v>
      </c>
      <c r="K1362" s="51">
        <v>106</v>
      </c>
      <c r="L1362" s="88">
        <v>1530.47</v>
      </c>
      <c r="M1362" s="43">
        <f t="shared" si="133"/>
        <v>9.1822590999999995E-3</v>
      </c>
      <c r="N1362" s="43">
        <f t="shared" si="134"/>
        <v>7.9375151000000005E-3</v>
      </c>
      <c r="O1362" s="76">
        <f t="shared" si="135"/>
        <v>1.6704910000000001E-4</v>
      </c>
      <c r="P1362" s="22">
        <f t="shared" si="132"/>
        <v>22585</v>
      </c>
      <c r="Q1362" s="22"/>
      <c r="R1362" s="22"/>
      <c r="S1362" s="22"/>
      <c r="T1362" s="22"/>
      <c r="U1362" s="117"/>
    </row>
    <row r="1363" spans="1:21" ht="15.75" hidden="1" thickBot="1">
      <c r="A1363" s="121" t="s">
        <v>868</v>
      </c>
      <c r="B1363" s="122" t="s">
        <v>6224</v>
      </c>
      <c r="C1363" s="123" t="s">
        <v>6810</v>
      </c>
      <c r="D1363" s="123" t="s">
        <v>6887</v>
      </c>
      <c r="E1363" s="123" t="s">
        <v>6711</v>
      </c>
      <c r="F1363" s="123" t="s">
        <v>6712</v>
      </c>
      <c r="G1363" s="124" t="s">
        <v>6702</v>
      </c>
      <c r="H1363" s="125" t="s">
        <v>2697</v>
      </c>
      <c r="I1363" s="126">
        <v>118722</v>
      </c>
      <c r="J1363" s="127">
        <v>13276</v>
      </c>
      <c r="K1363" s="149">
        <v>663</v>
      </c>
      <c r="L1363" s="128">
        <v>2141.81</v>
      </c>
      <c r="M1363" s="129">
        <f t="shared" si="133"/>
        <v>5.5844746000000001E-3</v>
      </c>
      <c r="N1363" s="129">
        <f t="shared" si="134"/>
        <v>3.4615341500000001E-2</v>
      </c>
      <c r="O1363" s="130">
        <f t="shared" si="135"/>
        <v>7.2849809999999998E-4</v>
      </c>
      <c r="P1363" s="131">
        <f t="shared" si="132"/>
        <v>98492</v>
      </c>
      <c r="Q1363" s="131"/>
      <c r="R1363" s="131"/>
      <c r="S1363" s="131"/>
      <c r="T1363" s="131"/>
      <c r="U1363" s="133"/>
    </row>
    <row r="1364" spans="1:21" s="12" customFormat="1" ht="16.5" hidden="1" thickBot="1">
      <c r="A1364" s="186" t="s">
        <v>4285</v>
      </c>
      <c r="B1364" s="166"/>
      <c r="C1364" s="136">
        <v>16</v>
      </c>
      <c r="D1364" s="137" t="s">
        <v>6276</v>
      </c>
      <c r="E1364" s="138"/>
      <c r="F1364" s="138"/>
      <c r="G1364" s="139"/>
      <c r="H1364" s="140"/>
      <c r="I1364" s="141">
        <f>SUM(I1293:I1363)</f>
        <v>993036</v>
      </c>
      <c r="J1364" s="141">
        <f>SUM(J1293:J1363)</f>
        <v>130213</v>
      </c>
      <c r="K1364" s="141">
        <f>SUM(K1293:K1363)</f>
        <v>11655</v>
      </c>
      <c r="L1364" s="142"/>
      <c r="M1364" s="142"/>
      <c r="N1364" s="142"/>
      <c r="O1364" s="144"/>
      <c r="P1364" s="145">
        <f>SUM(P1293:P1363)</f>
        <v>3148512</v>
      </c>
      <c r="Q1364" s="167"/>
      <c r="R1364" s="167"/>
      <c r="S1364" s="167"/>
      <c r="T1364" s="167"/>
      <c r="U1364" s="147"/>
    </row>
    <row r="1365" spans="1:21" ht="15" hidden="1">
      <c r="A1365" s="184" t="s">
        <v>869</v>
      </c>
      <c r="B1365" s="153" t="s">
        <v>6225</v>
      </c>
      <c r="C1365" s="154" t="s">
        <v>6823</v>
      </c>
      <c r="D1365" s="154" t="s">
        <v>6711</v>
      </c>
      <c r="E1365" s="154" t="s">
        <v>6715</v>
      </c>
      <c r="F1365" s="154" t="s">
        <v>6714</v>
      </c>
      <c r="G1365" s="155" t="s">
        <v>6703</v>
      </c>
      <c r="H1365" s="156" t="s">
        <v>2698</v>
      </c>
      <c r="I1365" s="157">
        <v>2410</v>
      </c>
      <c r="J1365" s="158">
        <v>351</v>
      </c>
      <c r="K1365" s="185">
        <v>18</v>
      </c>
      <c r="L1365" s="159">
        <v>1361.89</v>
      </c>
      <c r="M1365" s="160">
        <f t="shared" ref="M1365:M1396" si="136" xml:space="preserve"> ROUNDDOWN(K1365/I1365,10)</f>
        <v>7.4688795999999997E-3</v>
      </c>
      <c r="N1365" s="160">
        <f t="shared" ref="N1365:N1396" si="137">ROUNDDOWN(J1365*M1365/L1365,10)</f>
        <v>1.9249548E-3</v>
      </c>
      <c r="O1365" s="161">
        <f t="shared" ref="O1365:O1396" si="138">ROUNDDOWN(N1365/$N$2499,10)</f>
        <v>4.05116E-5</v>
      </c>
      <c r="P1365" s="24">
        <f t="shared" si="132"/>
        <v>5477</v>
      </c>
      <c r="Q1365" s="24"/>
      <c r="R1365" s="24"/>
      <c r="S1365" s="24"/>
      <c r="T1365" s="24"/>
      <c r="U1365" s="164"/>
    </row>
    <row r="1366" spans="1:21" ht="15" hidden="1">
      <c r="A1366" s="116" t="s">
        <v>870</v>
      </c>
      <c r="B1366" s="70" t="s">
        <v>6226</v>
      </c>
      <c r="C1366" s="71" t="s">
        <v>6823</v>
      </c>
      <c r="D1366" s="71" t="s">
        <v>6711</v>
      </c>
      <c r="E1366" s="71" t="s">
        <v>6719</v>
      </c>
      <c r="F1366" s="71" t="s">
        <v>6714</v>
      </c>
      <c r="G1366" s="73" t="s">
        <v>6703</v>
      </c>
      <c r="H1366" s="74" t="s">
        <v>2699</v>
      </c>
      <c r="I1366" s="37">
        <v>2082</v>
      </c>
      <c r="J1366" s="38">
        <v>288</v>
      </c>
      <c r="K1366" s="52">
        <v>12</v>
      </c>
      <c r="L1366" s="88">
        <v>1855.42</v>
      </c>
      <c r="M1366" s="43">
        <f t="shared" si="136"/>
        <v>5.7636887000000001E-3</v>
      </c>
      <c r="N1366" s="43">
        <f t="shared" si="137"/>
        <v>8.9464500000000001E-4</v>
      </c>
      <c r="O1366" s="76">
        <f t="shared" si="138"/>
        <v>1.88282E-5</v>
      </c>
      <c r="P1366" s="22">
        <f t="shared" si="132"/>
        <v>2545</v>
      </c>
      <c r="Q1366" s="22"/>
      <c r="R1366" s="22"/>
      <c r="S1366" s="22"/>
      <c r="T1366" s="22"/>
      <c r="U1366" s="117"/>
    </row>
    <row r="1367" spans="1:21" ht="15" hidden="1">
      <c r="A1367" s="116" t="s">
        <v>871</v>
      </c>
      <c r="B1367" s="70" t="s">
        <v>6227</v>
      </c>
      <c r="C1367" s="71" t="s">
        <v>6823</v>
      </c>
      <c r="D1367" s="71" t="s">
        <v>6711</v>
      </c>
      <c r="E1367" s="71" t="s">
        <v>6752</v>
      </c>
      <c r="F1367" s="71">
        <v>3</v>
      </c>
      <c r="G1367" s="73" t="s">
        <v>6704</v>
      </c>
      <c r="H1367" s="74" t="s">
        <v>2700</v>
      </c>
      <c r="I1367" s="37">
        <v>17498</v>
      </c>
      <c r="J1367" s="38">
        <v>2626</v>
      </c>
      <c r="K1367" s="52">
        <v>191</v>
      </c>
      <c r="L1367" s="88">
        <v>1094.3800000000001</v>
      </c>
      <c r="M1367" s="43">
        <f t="shared" si="136"/>
        <v>1.0915533200000001E-2</v>
      </c>
      <c r="N1367" s="43">
        <f t="shared" si="137"/>
        <v>2.6192172900000001E-2</v>
      </c>
      <c r="O1367" s="76">
        <f t="shared" si="138"/>
        <v>5.512281E-4</v>
      </c>
      <c r="P1367" s="22">
        <f t="shared" si="132"/>
        <v>74526</v>
      </c>
      <c r="Q1367" s="22"/>
      <c r="R1367" s="22"/>
      <c r="S1367" s="22"/>
      <c r="T1367" s="22"/>
      <c r="U1367" s="117"/>
    </row>
    <row r="1368" spans="1:21" ht="15" hidden="1">
      <c r="A1368" s="116" t="s">
        <v>872</v>
      </c>
      <c r="B1368" s="70" t="s">
        <v>6228</v>
      </c>
      <c r="C1368" s="71" t="s">
        <v>6823</v>
      </c>
      <c r="D1368" s="71" t="s">
        <v>6710</v>
      </c>
      <c r="E1368" s="71" t="s">
        <v>6711</v>
      </c>
      <c r="F1368" s="71">
        <v>3</v>
      </c>
      <c r="G1368" s="73" t="s">
        <v>6704</v>
      </c>
      <c r="H1368" s="74" t="s">
        <v>2701</v>
      </c>
      <c r="I1368" s="37">
        <v>26645</v>
      </c>
      <c r="J1368" s="38">
        <v>4300</v>
      </c>
      <c r="K1368" s="52">
        <v>237</v>
      </c>
      <c r="L1368" s="88">
        <v>925.25</v>
      </c>
      <c r="M1368" s="43">
        <f t="shared" si="136"/>
        <v>8.8947269000000002E-3</v>
      </c>
      <c r="N1368" s="43">
        <f t="shared" si="137"/>
        <v>4.1337287899999998E-2</v>
      </c>
      <c r="O1368" s="76">
        <f t="shared" si="138"/>
        <v>8.69965E-4</v>
      </c>
      <c r="P1368" s="22">
        <f t="shared" si="132"/>
        <v>117619</v>
      </c>
      <c r="Q1368" s="22"/>
      <c r="R1368" s="22"/>
      <c r="S1368" s="22"/>
      <c r="T1368" s="22"/>
      <c r="U1368" s="117"/>
    </row>
    <row r="1369" spans="1:21" ht="15" hidden="1">
      <c r="A1369" s="116" t="s">
        <v>873</v>
      </c>
      <c r="B1369" s="70" t="s">
        <v>6229</v>
      </c>
      <c r="C1369" s="71" t="s">
        <v>6823</v>
      </c>
      <c r="D1369" s="71" t="s">
        <v>6710</v>
      </c>
      <c r="E1369" s="71" t="s">
        <v>6710</v>
      </c>
      <c r="F1369" s="71" t="s">
        <v>6714</v>
      </c>
      <c r="G1369" s="73" t="s">
        <v>6703</v>
      </c>
      <c r="H1369" s="74" t="s">
        <v>2702</v>
      </c>
      <c r="I1369" s="37">
        <v>6107</v>
      </c>
      <c r="J1369" s="38">
        <v>1027</v>
      </c>
      <c r="K1369" s="52">
        <v>72</v>
      </c>
      <c r="L1369" s="88">
        <v>676.85</v>
      </c>
      <c r="M1369" s="43">
        <f t="shared" si="136"/>
        <v>1.1789749400000001E-2</v>
      </c>
      <c r="N1369" s="43">
        <f t="shared" si="137"/>
        <v>1.7888856599999999E-2</v>
      </c>
      <c r="O1369" s="76">
        <f t="shared" si="138"/>
        <v>3.7648039999999997E-4</v>
      </c>
      <c r="P1369" s="22">
        <f t="shared" si="132"/>
        <v>50900</v>
      </c>
      <c r="Q1369" s="22"/>
      <c r="R1369" s="22"/>
      <c r="S1369" s="22"/>
      <c r="T1369" s="22"/>
      <c r="U1369" s="117"/>
    </row>
    <row r="1370" spans="1:21" ht="15" hidden="1">
      <c r="A1370" s="116" t="s">
        <v>874</v>
      </c>
      <c r="B1370" s="70" t="s">
        <v>6230</v>
      </c>
      <c r="C1370" s="71" t="s">
        <v>6823</v>
      </c>
      <c r="D1370" s="71" t="s">
        <v>6710</v>
      </c>
      <c r="E1370" s="71" t="s">
        <v>6715</v>
      </c>
      <c r="F1370" s="71" t="s">
        <v>6714</v>
      </c>
      <c r="G1370" s="73" t="s">
        <v>6703</v>
      </c>
      <c r="H1370" s="74" t="s">
        <v>2703</v>
      </c>
      <c r="I1370" s="37">
        <v>8013</v>
      </c>
      <c r="J1370" s="38">
        <v>1341</v>
      </c>
      <c r="K1370" s="52">
        <v>74</v>
      </c>
      <c r="L1370" s="88">
        <v>775.02</v>
      </c>
      <c r="M1370" s="43">
        <f t="shared" si="136"/>
        <v>9.2349931E-3</v>
      </c>
      <c r="N1370" s="43">
        <f t="shared" si="137"/>
        <v>1.59791047E-2</v>
      </c>
      <c r="O1370" s="76">
        <f t="shared" si="138"/>
        <v>3.362886E-4</v>
      </c>
      <c r="P1370" s="22">
        <f t="shared" si="132"/>
        <v>45466</v>
      </c>
      <c r="Q1370" s="22"/>
      <c r="R1370" s="22"/>
      <c r="S1370" s="22"/>
      <c r="T1370" s="22"/>
      <c r="U1370" s="117"/>
    </row>
    <row r="1371" spans="1:21" ht="15" hidden="1">
      <c r="A1371" s="116" t="s">
        <v>875</v>
      </c>
      <c r="B1371" s="70" t="s">
        <v>6231</v>
      </c>
      <c r="C1371" s="71" t="s">
        <v>6823</v>
      </c>
      <c r="D1371" s="71" t="s">
        <v>6710</v>
      </c>
      <c r="E1371" s="71" t="s">
        <v>6717</v>
      </c>
      <c r="F1371" s="71" t="s">
        <v>6714</v>
      </c>
      <c r="G1371" s="73" t="s">
        <v>6703</v>
      </c>
      <c r="H1371" s="74" t="s">
        <v>2704</v>
      </c>
      <c r="I1371" s="37">
        <v>9220</v>
      </c>
      <c r="J1371" s="38">
        <v>1540</v>
      </c>
      <c r="K1371" s="52">
        <v>82</v>
      </c>
      <c r="L1371" s="88">
        <v>747.07</v>
      </c>
      <c r="M1371" s="43">
        <f t="shared" si="136"/>
        <v>8.8937093000000002E-3</v>
      </c>
      <c r="N1371" s="43">
        <f t="shared" si="137"/>
        <v>1.8333372099999998E-2</v>
      </c>
      <c r="O1371" s="76">
        <f t="shared" si="138"/>
        <v>3.8583539999999998E-4</v>
      </c>
      <c r="P1371" s="22">
        <f t="shared" si="132"/>
        <v>52164</v>
      </c>
      <c r="Q1371" s="22"/>
      <c r="R1371" s="22"/>
      <c r="S1371" s="22"/>
      <c r="T1371" s="22"/>
      <c r="U1371" s="117"/>
    </row>
    <row r="1372" spans="1:21" ht="15" hidden="1">
      <c r="A1372" s="116" t="s">
        <v>876</v>
      </c>
      <c r="B1372" s="70" t="s">
        <v>6232</v>
      </c>
      <c r="C1372" s="71" t="s">
        <v>6823</v>
      </c>
      <c r="D1372" s="71" t="s">
        <v>6710</v>
      </c>
      <c r="E1372" s="71" t="s">
        <v>6719</v>
      </c>
      <c r="F1372" s="71" t="s">
        <v>6714</v>
      </c>
      <c r="G1372" s="73" t="s">
        <v>6703</v>
      </c>
      <c r="H1372" s="74" t="s">
        <v>2705</v>
      </c>
      <c r="I1372" s="37">
        <v>7794</v>
      </c>
      <c r="J1372" s="38">
        <v>1382</v>
      </c>
      <c r="K1372" s="52">
        <v>174</v>
      </c>
      <c r="L1372" s="88">
        <v>735.8</v>
      </c>
      <c r="M1372" s="43">
        <f t="shared" si="136"/>
        <v>2.2324865199999998E-2</v>
      </c>
      <c r="N1372" s="43">
        <f t="shared" si="137"/>
        <v>4.1931181900000003E-2</v>
      </c>
      <c r="O1372" s="76">
        <f t="shared" si="138"/>
        <v>8.8246380000000005E-4</v>
      </c>
      <c r="P1372" s="22">
        <f t="shared" si="132"/>
        <v>119309</v>
      </c>
      <c r="Q1372" s="22"/>
      <c r="R1372" s="22"/>
      <c r="S1372" s="22"/>
      <c r="T1372" s="22"/>
      <c r="U1372" s="117"/>
    </row>
    <row r="1373" spans="1:21" ht="15" hidden="1">
      <c r="A1373" s="116" t="s">
        <v>877</v>
      </c>
      <c r="B1373" s="70" t="s">
        <v>6233</v>
      </c>
      <c r="C1373" s="71" t="s">
        <v>6823</v>
      </c>
      <c r="D1373" s="71" t="s">
        <v>6710</v>
      </c>
      <c r="E1373" s="71" t="s">
        <v>6721</v>
      </c>
      <c r="F1373" s="71" t="s">
        <v>6714</v>
      </c>
      <c r="G1373" s="73" t="s">
        <v>6703</v>
      </c>
      <c r="H1373" s="74" t="s">
        <v>2706</v>
      </c>
      <c r="I1373" s="37">
        <v>8211</v>
      </c>
      <c r="J1373" s="38">
        <v>1246</v>
      </c>
      <c r="K1373" s="52">
        <v>46</v>
      </c>
      <c r="L1373" s="88">
        <v>630.9</v>
      </c>
      <c r="M1373" s="43">
        <f t="shared" si="136"/>
        <v>5.6022407999999999E-3</v>
      </c>
      <c r="N1373" s="43">
        <f t="shared" si="137"/>
        <v>1.10641813E-2</v>
      </c>
      <c r="O1373" s="76">
        <f t="shared" si="138"/>
        <v>2.3285149999999999E-4</v>
      </c>
      <c r="P1373" s="22">
        <f t="shared" si="132"/>
        <v>31481</v>
      </c>
      <c r="Q1373" s="22"/>
      <c r="R1373" s="22"/>
      <c r="S1373" s="22"/>
      <c r="T1373" s="22"/>
      <c r="U1373" s="117"/>
    </row>
    <row r="1374" spans="1:21" ht="15" hidden="1">
      <c r="A1374" s="116" t="s">
        <v>878</v>
      </c>
      <c r="B1374" s="70" t="s">
        <v>6234</v>
      </c>
      <c r="C1374" s="71" t="s">
        <v>6823</v>
      </c>
      <c r="D1374" s="71" t="s">
        <v>6715</v>
      </c>
      <c r="E1374" s="71" t="s">
        <v>6711</v>
      </c>
      <c r="F1374" s="71" t="s">
        <v>6712</v>
      </c>
      <c r="G1374" s="73" t="s">
        <v>6702</v>
      </c>
      <c r="H1374" s="74" t="s">
        <v>2707</v>
      </c>
      <c r="I1374" s="37">
        <v>46289</v>
      </c>
      <c r="J1374" s="38">
        <v>6082</v>
      </c>
      <c r="K1374" s="52">
        <v>789</v>
      </c>
      <c r="L1374" s="88">
        <v>1672.53</v>
      </c>
      <c r="M1374" s="43">
        <f t="shared" si="136"/>
        <v>1.7045086300000001E-2</v>
      </c>
      <c r="N1374" s="43">
        <f t="shared" si="137"/>
        <v>6.1982873100000002E-2</v>
      </c>
      <c r="O1374" s="76">
        <f t="shared" si="138"/>
        <v>1.3044622E-3</v>
      </c>
      <c r="P1374" s="22">
        <f t="shared" si="132"/>
        <v>176363</v>
      </c>
      <c r="Q1374" s="22"/>
      <c r="R1374" s="22"/>
      <c r="S1374" s="22"/>
      <c r="T1374" s="22"/>
      <c r="U1374" s="117"/>
    </row>
    <row r="1375" spans="1:21" ht="15" hidden="1">
      <c r="A1375" s="116" t="s">
        <v>879</v>
      </c>
      <c r="B1375" s="70" t="s">
        <v>6235</v>
      </c>
      <c r="C1375" s="71" t="s">
        <v>6823</v>
      </c>
      <c r="D1375" s="71" t="s">
        <v>6715</v>
      </c>
      <c r="E1375" s="71" t="s">
        <v>6710</v>
      </c>
      <c r="F1375" s="71">
        <v>3</v>
      </c>
      <c r="G1375" s="73" t="s">
        <v>6704</v>
      </c>
      <c r="H1375" s="74" t="s">
        <v>2708</v>
      </c>
      <c r="I1375" s="37">
        <v>13126</v>
      </c>
      <c r="J1375" s="38">
        <v>2334</v>
      </c>
      <c r="K1375" s="52">
        <v>505</v>
      </c>
      <c r="L1375" s="88">
        <v>657.47</v>
      </c>
      <c r="M1375" s="43">
        <f t="shared" si="136"/>
        <v>3.8473259099999997E-2</v>
      </c>
      <c r="N1375" s="43">
        <f t="shared" si="137"/>
        <v>0.1365789872</v>
      </c>
      <c r="O1375" s="76">
        <f t="shared" si="138"/>
        <v>2.8743769E-3</v>
      </c>
      <c r="P1375" s="22">
        <f t="shared" si="132"/>
        <v>388615</v>
      </c>
      <c r="Q1375" s="22"/>
      <c r="R1375" s="22"/>
      <c r="S1375" s="22"/>
      <c r="T1375" s="22"/>
      <c r="U1375" s="117"/>
    </row>
    <row r="1376" spans="1:21" ht="15" hidden="1">
      <c r="A1376" s="116" t="s">
        <v>880</v>
      </c>
      <c r="B1376" s="70" t="s">
        <v>6236</v>
      </c>
      <c r="C1376" s="71" t="s">
        <v>6823</v>
      </c>
      <c r="D1376" s="71" t="s">
        <v>6715</v>
      </c>
      <c r="E1376" s="71" t="s">
        <v>6715</v>
      </c>
      <c r="F1376" s="71" t="s">
        <v>6714</v>
      </c>
      <c r="G1376" s="73" t="s">
        <v>6703</v>
      </c>
      <c r="H1376" s="74" t="s">
        <v>2698</v>
      </c>
      <c r="I1376" s="37">
        <v>12974</v>
      </c>
      <c r="J1376" s="38">
        <v>2092</v>
      </c>
      <c r="K1376" s="52">
        <v>283</v>
      </c>
      <c r="L1376" s="88">
        <v>829.93</v>
      </c>
      <c r="M1376" s="43">
        <f t="shared" si="136"/>
        <v>2.18128564E-2</v>
      </c>
      <c r="N1376" s="43">
        <f t="shared" si="137"/>
        <v>5.49835475E-2</v>
      </c>
      <c r="O1376" s="76">
        <f t="shared" si="138"/>
        <v>1.1571577E-3</v>
      </c>
      <c r="P1376" s="22">
        <f t="shared" si="132"/>
        <v>156447</v>
      </c>
      <c r="Q1376" s="22"/>
      <c r="R1376" s="22"/>
      <c r="S1376" s="22"/>
      <c r="T1376" s="22"/>
      <c r="U1376" s="117"/>
    </row>
    <row r="1377" spans="1:21" ht="15" hidden="1">
      <c r="A1377" s="116" t="s">
        <v>881</v>
      </c>
      <c r="B1377" s="70" t="s">
        <v>6237</v>
      </c>
      <c r="C1377" s="71" t="s">
        <v>6823</v>
      </c>
      <c r="D1377" s="71" t="s">
        <v>6715</v>
      </c>
      <c r="E1377" s="71" t="s">
        <v>6717</v>
      </c>
      <c r="F1377" s="71" t="s">
        <v>6714</v>
      </c>
      <c r="G1377" s="73" t="s">
        <v>6703</v>
      </c>
      <c r="H1377" s="74" t="s">
        <v>2707</v>
      </c>
      <c r="I1377" s="37">
        <v>25591</v>
      </c>
      <c r="J1377" s="38">
        <v>4358</v>
      </c>
      <c r="K1377" s="52">
        <v>264</v>
      </c>
      <c r="L1377" s="88">
        <v>1331.85</v>
      </c>
      <c r="M1377" s="43">
        <f t="shared" si="136"/>
        <v>1.0316126700000001E-2</v>
      </c>
      <c r="N1377" s="43">
        <f t="shared" si="137"/>
        <v>3.3755813400000001E-2</v>
      </c>
      <c r="O1377" s="76">
        <f t="shared" si="138"/>
        <v>7.1040890000000003E-4</v>
      </c>
      <c r="P1377" s="22">
        <f t="shared" si="132"/>
        <v>96047</v>
      </c>
      <c r="Q1377" s="22"/>
      <c r="R1377" s="22"/>
      <c r="S1377" s="22"/>
      <c r="T1377" s="22"/>
      <c r="U1377" s="117"/>
    </row>
    <row r="1378" spans="1:21" ht="15" hidden="1">
      <c r="A1378" s="116" t="s">
        <v>882</v>
      </c>
      <c r="B1378" s="70" t="s">
        <v>6238</v>
      </c>
      <c r="C1378" s="71" t="s">
        <v>6823</v>
      </c>
      <c r="D1378" s="71" t="s">
        <v>6715</v>
      </c>
      <c r="E1378" s="71" t="s">
        <v>6719</v>
      </c>
      <c r="F1378" s="71" t="s">
        <v>6714</v>
      </c>
      <c r="G1378" s="73" t="s">
        <v>6703</v>
      </c>
      <c r="H1378" s="74" t="s">
        <v>2709</v>
      </c>
      <c r="I1378" s="37">
        <v>5408</v>
      </c>
      <c r="J1378" s="38">
        <v>838</v>
      </c>
      <c r="K1378" s="52">
        <v>30</v>
      </c>
      <c r="L1378" s="88">
        <v>608.72</v>
      </c>
      <c r="M1378" s="43">
        <f t="shared" si="136"/>
        <v>5.5473372000000003E-3</v>
      </c>
      <c r="N1378" s="43">
        <f t="shared" si="137"/>
        <v>7.6367928000000002E-3</v>
      </c>
      <c r="O1378" s="76">
        <f t="shared" si="138"/>
        <v>1.6072029999999999E-4</v>
      </c>
      <c r="P1378" s="22">
        <f t="shared" si="132"/>
        <v>21729</v>
      </c>
      <c r="Q1378" s="22"/>
      <c r="R1378" s="22"/>
      <c r="S1378" s="22"/>
      <c r="T1378" s="22"/>
      <c r="U1378" s="117"/>
    </row>
    <row r="1379" spans="1:21" ht="15" hidden="1">
      <c r="A1379" s="116" t="s">
        <v>883</v>
      </c>
      <c r="B1379" s="70" t="s">
        <v>6239</v>
      </c>
      <c r="C1379" s="71" t="s">
        <v>6823</v>
      </c>
      <c r="D1379" s="71" t="s">
        <v>6715</v>
      </c>
      <c r="E1379" s="71" t="s">
        <v>6721</v>
      </c>
      <c r="F1379" s="71">
        <v>3</v>
      </c>
      <c r="G1379" s="73" t="s">
        <v>6704</v>
      </c>
      <c r="H1379" s="74" t="s">
        <v>2710</v>
      </c>
      <c r="I1379" s="37">
        <v>18072</v>
      </c>
      <c r="J1379" s="38">
        <v>3037</v>
      </c>
      <c r="K1379" s="52">
        <v>273</v>
      </c>
      <c r="L1379" s="88">
        <v>1197.48</v>
      </c>
      <c r="M1379" s="43">
        <f t="shared" si="136"/>
        <v>1.51062416E-2</v>
      </c>
      <c r="N1379" s="43">
        <f t="shared" si="137"/>
        <v>3.8311834599999997E-2</v>
      </c>
      <c r="O1379" s="76">
        <f t="shared" si="138"/>
        <v>8.0629270000000003E-4</v>
      </c>
      <c r="P1379" s="22">
        <f t="shared" si="132"/>
        <v>109010</v>
      </c>
      <c r="Q1379" s="22"/>
      <c r="R1379" s="22"/>
      <c r="S1379" s="22"/>
      <c r="T1379" s="22"/>
      <c r="U1379" s="117"/>
    </row>
    <row r="1380" spans="1:21" ht="15" hidden="1">
      <c r="A1380" s="116" t="s">
        <v>884</v>
      </c>
      <c r="B1380" s="70" t="s">
        <v>6240</v>
      </c>
      <c r="C1380" s="71" t="s">
        <v>6823</v>
      </c>
      <c r="D1380" s="71" t="s">
        <v>6715</v>
      </c>
      <c r="E1380" s="71" t="s">
        <v>6728</v>
      </c>
      <c r="F1380" s="71" t="s">
        <v>6714</v>
      </c>
      <c r="G1380" s="73" t="s">
        <v>6703</v>
      </c>
      <c r="H1380" s="74" t="s">
        <v>2711</v>
      </c>
      <c r="I1380" s="37">
        <v>13876</v>
      </c>
      <c r="J1380" s="38">
        <v>2393</v>
      </c>
      <c r="K1380" s="52">
        <v>87</v>
      </c>
      <c r="L1380" s="88">
        <v>1229.83</v>
      </c>
      <c r="M1380" s="43">
        <f t="shared" si="136"/>
        <v>6.2698182999999996E-3</v>
      </c>
      <c r="N1380" s="43">
        <f t="shared" si="137"/>
        <v>1.2199796000000001E-2</v>
      </c>
      <c r="O1380" s="76">
        <f t="shared" si="138"/>
        <v>2.5675109999999998E-4</v>
      </c>
      <c r="P1380" s="22">
        <f t="shared" si="132"/>
        <v>34712</v>
      </c>
      <c r="Q1380" s="22"/>
      <c r="R1380" s="22"/>
      <c r="S1380" s="22"/>
      <c r="T1380" s="22"/>
      <c r="U1380" s="117"/>
    </row>
    <row r="1381" spans="1:21" ht="15" hidden="1">
      <c r="A1381" s="116" t="s">
        <v>885</v>
      </c>
      <c r="B1381" s="70" t="s">
        <v>6241</v>
      </c>
      <c r="C1381" s="71" t="s">
        <v>6823</v>
      </c>
      <c r="D1381" s="71" t="s">
        <v>6717</v>
      </c>
      <c r="E1381" s="71" t="s">
        <v>6711</v>
      </c>
      <c r="F1381" s="71" t="s">
        <v>6712</v>
      </c>
      <c r="G1381" s="73" t="s">
        <v>6702</v>
      </c>
      <c r="H1381" s="74" t="s">
        <v>2712</v>
      </c>
      <c r="I1381" s="37">
        <v>38217</v>
      </c>
      <c r="J1381" s="38">
        <v>5197</v>
      </c>
      <c r="K1381" s="53">
        <v>536</v>
      </c>
      <c r="L1381" s="88">
        <v>1423.74</v>
      </c>
      <c r="M1381" s="43">
        <f t="shared" si="136"/>
        <v>1.4025172000000001E-2</v>
      </c>
      <c r="N1381" s="43">
        <f t="shared" si="137"/>
        <v>5.1195315700000001E-2</v>
      </c>
      <c r="O1381" s="76">
        <f t="shared" si="138"/>
        <v>1.0774324E-3</v>
      </c>
      <c r="P1381" s="22">
        <f t="shared" si="132"/>
        <v>145668</v>
      </c>
      <c r="Q1381" s="22"/>
      <c r="R1381" s="22"/>
      <c r="S1381" s="22"/>
      <c r="T1381" s="22"/>
      <c r="U1381" s="117"/>
    </row>
    <row r="1382" spans="1:21" ht="15" hidden="1">
      <c r="A1382" s="116" t="s">
        <v>886</v>
      </c>
      <c r="B1382" s="70" t="s">
        <v>6242</v>
      </c>
      <c r="C1382" s="71" t="s">
        <v>6823</v>
      </c>
      <c r="D1382" s="71" t="s">
        <v>6717</v>
      </c>
      <c r="E1382" s="71" t="s">
        <v>6710</v>
      </c>
      <c r="F1382" s="71" t="s">
        <v>6712</v>
      </c>
      <c r="G1382" s="73" t="s">
        <v>6702</v>
      </c>
      <c r="H1382" s="74" t="s">
        <v>2713</v>
      </c>
      <c r="I1382" s="37">
        <v>5358</v>
      </c>
      <c r="J1382" s="38">
        <v>793</v>
      </c>
      <c r="K1382" s="52">
        <v>33</v>
      </c>
      <c r="L1382" s="88">
        <v>1204.4100000000001</v>
      </c>
      <c r="M1382" s="43">
        <f t="shared" si="136"/>
        <v>6.1590144999999997E-3</v>
      </c>
      <c r="N1382" s="43">
        <f t="shared" si="137"/>
        <v>4.0551792E-3</v>
      </c>
      <c r="O1382" s="76">
        <f t="shared" si="138"/>
        <v>8.5343300000000007E-5</v>
      </c>
      <c r="P1382" s="22">
        <f t="shared" si="132"/>
        <v>11538</v>
      </c>
      <c r="Q1382" s="22"/>
      <c r="R1382" s="22"/>
      <c r="S1382" s="22"/>
      <c r="T1382" s="22"/>
      <c r="U1382" s="117"/>
    </row>
    <row r="1383" spans="1:21" ht="15" hidden="1">
      <c r="A1383" s="116" t="s">
        <v>887</v>
      </c>
      <c r="B1383" s="70" t="s">
        <v>6243</v>
      </c>
      <c r="C1383" s="71" t="s">
        <v>6823</v>
      </c>
      <c r="D1383" s="71" t="s">
        <v>6717</v>
      </c>
      <c r="E1383" s="71" t="s">
        <v>6715</v>
      </c>
      <c r="F1383" s="71" t="s">
        <v>6714</v>
      </c>
      <c r="G1383" s="73" t="s">
        <v>6703</v>
      </c>
      <c r="H1383" s="74" t="s">
        <v>2714</v>
      </c>
      <c r="I1383" s="37">
        <v>5595</v>
      </c>
      <c r="J1383" s="38">
        <v>865</v>
      </c>
      <c r="K1383" s="52">
        <v>31</v>
      </c>
      <c r="L1383" s="88">
        <v>767.84</v>
      </c>
      <c r="M1383" s="43">
        <f t="shared" si="136"/>
        <v>5.5406613000000002E-3</v>
      </c>
      <c r="N1383" s="43">
        <f t="shared" si="137"/>
        <v>6.2417586999999998E-3</v>
      </c>
      <c r="O1383" s="76">
        <f t="shared" si="138"/>
        <v>1.3136110000000001E-4</v>
      </c>
      <c r="P1383" s="22">
        <f t="shared" si="132"/>
        <v>17760</v>
      </c>
      <c r="Q1383" s="22"/>
      <c r="R1383" s="22"/>
      <c r="S1383" s="22"/>
      <c r="T1383" s="22"/>
      <c r="U1383" s="117"/>
    </row>
    <row r="1384" spans="1:21" ht="15" hidden="1">
      <c r="A1384" s="116" t="s">
        <v>888</v>
      </c>
      <c r="B1384" s="70" t="s">
        <v>6244</v>
      </c>
      <c r="C1384" s="71" t="s">
        <v>6823</v>
      </c>
      <c r="D1384" s="71" t="s">
        <v>6717</v>
      </c>
      <c r="E1384" s="71" t="s">
        <v>6717</v>
      </c>
      <c r="F1384" s="71" t="s">
        <v>6714</v>
      </c>
      <c r="G1384" s="73" t="s">
        <v>6703</v>
      </c>
      <c r="H1384" s="74" t="s">
        <v>2712</v>
      </c>
      <c r="I1384" s="37">
        <v>13174</v>
      </c>
      <c r="J1384" s="38">
        <v>2206</v>
      </c>
      <c r="K1384" s="52">
        <v>30</v>
      </c>
      <c r="L1384" s="88">
        <v>941.66</v>
      </c>
      <c r="M1384" s="43">
        <f t="shared" si="136"/>
        <v>2.2772126E-3</v>
      </c>
      <c r="N1384" s="43">
        <f t="shared" si="137"/>
        <v>5.3347608999999999E-3</v>
      </c>
      <c r="O1384" s="76">
        <f t="shared" si="138"/>
        <v>1.122728E-4</v>
      </c>
      <c r="P1384" s="22">
        <f t="shared" si="132"/>
        <v>15179</v>
      </c>
      <c r="Q1384" s="22"/>
      <c r="R1384" s="22"/>
      <c r="S1384" s="22"/>
      <c r="T1384" s="22"/>
      <c r="U1384" s="117"/>
    </row>
    <row r="1385" spans="1:21" ht="15" hidden="1">
      <c r="A1385" s="116" t="s">
        <v>889</v>
      </c>
      <c r="B1385" s="70" t="s">
        <v>6245</v>
      </c>
      <c r="C1385" s="71" t="s">
        <v>6823</v>
      </c>
      <c r="D1385" s="71" t="s">
        <v>6717</v>
      </c>
      <c r="E1385" s="71" t="s">
        <v>6719</v>
      </c>
      <c r="F1385" s="71" t="s">
        <v>6714</v>
      </c>
      <c r="G1385" s="73" t="s">
        <v>6703</v>
      </c>
      <c r="H1385" s="74" t="s">
        <v>2715</v>
      </c>
      <c r="I1385" s="37">
        <v>6993</v>
      </c>
      <c r="J1385" s="38">
        <v>1242</v>
      </c>
      <c r="K1385" s="52">
        <v>82</v>
      </c>
      <c r="L1385" s="88">
        <v>791.57</v>
      </c>
      <c r="M1385" s="43">
        <f t="shared" si="136"/>
        <v>1.17260117E-2</v>
      </c>
      <c r="N1385" s="43">
        <f t="shared" si="137"/>
        <v>1.83985074E-2</v>
      </c>
      <c r="O1385" s="76">
        <f t="shared" si="138"/>
        <v>3.8720630000000001E-4</v>
      </c>
      <c r="P1385" s="22">
        <f t="shared" si="132"/>
        <v>52350</v>
      </c>
      <c r="Q1385" s="22"/>
      <c r="R1385" s="22"/>
      <c r="S1385" s="22"/>
      <c r="T1385" s="22"/>
      <c r="U1385" s="117"/>
    </row>
    <row r="1386" spans="1:21" ht="15" hidden="1">
      <c r="A1386" s="116" t="s">
        <v>890</v>
      </c>
      <c r="B1386" s="70" t="s">
        <v>6246</v>
      </c>
      <c r="C1386" s="71" t="s">
        <v>6823</v>
      </c>
      <c r="D1386" s="71" t="s">
        <v>6717</v>
      </c>
      <c r="E1386" s="71" t="s">
        <v>6721</v>
      </c>
      <c r="F1386" s="71" t="s">
        <v>6714</v>
      </c>
      <c r="G1386" s="73" t="s">
        <v>6703</v>
      </c>
      <c r="H1386" s="74" t="s">
        <v>2716</v>
      </c>
      <c r="I1386" s="37">
        <v>8412</v>
      </c>
      <c r="J1386" s="38">
        <v>1401</v>
      </c>
      <c r="K1386" s="52">
        <v>28</v>
      </c>
      <c r="L1386" s="88">
        <v>956.52</v>
      </c>
      <c r="M1386" s="43">
        <f t="shared" si="136"/>
        <v>3.3285782000000001E-3</v>
      </c>
      <c r="N1386" s="43">
        <f t="shared" si="137"/>
        <v>4.8753167999999996E-3</v>
      </c>
      <c r="O1386" s="76">
        <f t="shared" si="138"/>
        <v>1.0260359999999999E-4</v>
      </c>
      <c r="P1386" s="22">
        <f t="shared" si="132"/>
        <v>13872</v>
      </c>
      <c r="Q1386" s="22"/>
      <c r="R1386" s="22"/>
      <c r="S1386" s="22"/>
      <c r="T1386" s="22"/>
      <c r="U1386" s="117"/>
    </row>
    <row r="1387" spans="1:21" ht="15" hidden="1">
      <c r="A1387" s="120">
        <v>1804073</v>
      </c>
      <c r="B1387" s="70" t="s">
        <v>6247</v>
      </c>
      <c r="C1387" s="71" t="s">
        <v>6823</v>
      </c>
      <c r="D1387" s="71" t="s">
        <v>6717</v>
      </c>
      <c r="E1387" s="71" t="s">
        <v>6728</v>
      </c>
      <c r="F1387" s="71">
        <v>3</v>
      </c>
      <c r="G1387" s="73" t="s">
        <v>6704</v>
      </c>
      <c r="H1387" s="74" t="s">
        <v>2717</v>
      </c>
      <c r="I1387" s="37">
        <v>9807</v>
      </c>
      <c r="J1387" s="38">
        <v>1706</v>
      </c>
      <c r="K1387" s="52">
        <v>138</v>
      </c>
      <c r="L1387" s="88">
        <v>771.26</v>
      </c>
      <c r="M1387" s="43">
        <f t="shared" si="136"/>
        <v>1.4071581499999999E-2</v>
      </c>
      <c r="N1387" s="43">
        <f t="shared" si="137"/>
        <v>3.1125843399999999E-2</v>
      </c>
      <c r="O1387" s="76">
        <f t="shared" si="138"/>
        <v>6.5505979999999999E-4</v>
      </c>
      <c r="P1387" s="22">
        <f t="shared" si="132"/>
        <v>88564</v>
      </c>
      <c r="Q1387" s="22"/>
      <c r="R1387" s="22"/>
      <c r="S1387" s="22"/>
      <c r="T1387" s="22"/>
      <c r="U1387" s="117"/>
    </row>
    <row r="1388" spans="1:21" ht="15" hidden="1">
      <c r="A1388" s="118" t="s">
        <v>891</v>
      </c>
      <c r="B1388" s="70" t="s">
        <v>6248</v>
      </c>
      <c r="C1388" s="71" t="s">
        <v>6823</v>
      </c>
      <c r="D1388" s="71" t="s">
        <v>6717</v>
      </c>
      <c r="E1388" s="71" t="s">
        <v>6752</v>
      </c>
      <c r="F1388" s="71" t="s">
        <v>6714</v>
      </c>
      <c r="G1388" s="73" t="s">
        <v>6703</v>
      </c>
      <c r="H1388" s="74" t="s">
        <v>2713</v>
      </c>
      <c r="I1388" s="37">
        <v>11458</v>
      </c>
      <c r="J1388" s="38">
        <v>1928</v>
      </c>
      <c r="K1388" s="54">
        <v>192</v>
      </c>
      <c r="L1388" s="88">
        <v>1070.06</v>
      </c>
      <c r="M1388" s="43">
        <f t="shared" si="136"/>
        <v>1.6756851100000001E-2</v>
      </c>
      <c r="N1388" s="43">
        <f t="shared" si="137"/>
        <v>3.0191960100000002E-2</v>
      </c>
      <c r="O1388" s="76">
        <f t="shared" si="138"/>
        <v>6.3540570000000004E-4</v>
      </c>
      <c r="P1388" s="22">
        <f t="shared" si="132"/>
        <v>85906</v>
      </c>
      <c r="Q1388" s="22"/>
      <c r="R1388" s="22"/>
      <c r="S1388" s="22"/>
      <c r="T1388" s="22"/>
      <c r="U1388" s="117"/>
    </row>
    <row r="1389" spans="1:21" ht="15" hidden="1">
      <c r="A1389" s="118" t="s">
        <v>892</v>
      </c>
      <c r="B1389" s="70" t="s">
        <v>6249</v>
      </c>
      <c r="C1389" s="71" t="s">
        <v>6823</v>
      </c>
      <c r="D1389" s="71" t="s">
        <v>6717</v>
      </c>
      <c r="E1389" s="71" t="s">
        <v>6754</v>
      </c>
      <c r="F1389" s="71" t="s">
        <v>6714</v>
      </c>
      <c r="G1389" s="73" t="s">
        <v>6703</v>
      </c>
      <c r="H1389" s="74" t="s">
        <v>2718</v>
      </c>
      <c r="I1389" s="37">
        <v>4375</v>
      </c>
      <c r="J1389" s="38">
        <v>732</v>
      </c>
      <c r="K1389" s="52">
        <v>36</v>
      </c>
      <c r="L1389" s="88">
        <v>1026.51</v>
      </c>
      <c r="M1389" s="43">
        <f t="shared" si="136"/>
        <v>8.2285714000000006E-3</v>
      </c>
      <c r="N1389" s="43">
        <f t="shared" si="137"/>
        <v>5.8677599E-3</v>
      </c>
      <c r="O1389" s="76">
        <f t="shared" si="138"/>
        <v>1.2349010000000001E-4</v>
      </c>
      <c r="P1389" s="22">
        <f t="shared" si="132"/>
        <v>16695</v>
      </c>
      <c r="Q1389" s="22"/>
      <c r="R1389" s="22"/>
      <c r="S1389" s="22"/>
      <c r="T1389" s="22"/>
      <c r="U1389" s="117"/>
    </row>
    <row r="1390" spans="1:21" ht="15" hidden="1">
      <c r="A1390" s="118" t="s">
        <v>893</v>
      </c>
      <c r="B1390" s="70" t="s">
        <v>6250</v>
      </c>
      <c r="C1390" s="71" t="s">
        <v>6823</v>
      </c>
      <c r="D1390" s="71" t="s">
        <v>6717</v>
      </c>
      <c r="E1390" s="71" t="s">
        <v>6767</v>
      </c>
      <c r="F1390" s="71" t="s">
        <v>6714</v>
      </c>
      <c r="G1390" s="73" t="s">
        <v>6703</v>
      </c>
      <c r="H1390" s="74" t="s">
        <v>2719</v>
      </c>
      <c r="I1390" s="37">
        <v>6225</v>
      </c>
      <c r="J1390" s="38">
        <v>1028</v>
      </c>
      <c r="K1390" s="52">
        <v>45</v>
      </c>
      <c r="L1390" s="88">
        <v>771.29</v>
      </c>
      <c r="M1390" s="43">
        <f t="shared" si="136"/>
        <v>7.2289156E-3</v>
      </c>
      <c r="N1390" s="43">
        <f t="shared" si="137"/>
        <v>9.6349299999999999E-3</v>
      </c>
      <c r="O1390" s="76">
        <f t="shared" si="138"/>
        <v>2.027721E-4</v>
      </c>
      <c r="P1390" s="22">
        <f t="shared" si="132"/>
        <v>27414</v>
      </c>
      <c r="Q1390" s="22"/>
      <c r="R1390" s="22"/>
      <c r="S1390" s="22"/>
      <c r="T1390" s="22"/>
      <c r="U1390" s="117"/>
    </row>
    <row r="1391" spans="1:21" ht="15" hidden="1">
      <c r="A1391" s="118" t="s">
        <v>894</v>
      </c>
      <c r="B1391" s="70" t="s">
        <v>6251</v>
      </c>
      <c r="C1391" s="71" t="s">
        <v>6823</v>
      </c>
      <c r="D1391" s="71" t="s">
        <v>6717</v>
      </c>
      <c r="E1391" s="71" t="s">
        <v>6769</v>
      </c>
      <c r="F1391" s="71" t="s">
        <v>6714</v>
      </c>
      <c r="G1391" s="73" t="s">
        <v>6703</v>
      </c>
      <c r="H1391" s="74" t="s">
        <v>2720</v>
      </c>
      <c r="I1391" s="37">
        <v>11685</v>
      </c>
      <c r="J1391" s="38">
        <v>1988</v>
      </c>
      <c r="K1391" s="52">
        <v>87</v>
      </c>
      <c r="L1391" s="88">
        <v>1032.72</v>
      </c>
      <c r="M1391" s="43">
        <f t="shared" si="136"/>
        <v>7.4454428000000003E-3</v>
      </c>
      <c r="N1391" s="43">
        <f t="shared" si="137"/>
        <v>1.4332578299999999E-2</v>
      </c>
      <c r="O1391" s="76">
        <f t="shared" si="138"/>
        <v>3.0163660000000003E-4</v>
      </c>
      <c r="P1391" s="22">
        <f t="shared" si="132"/>
        <v>40781</v>
      </c>
      <c r="Q1391" s="22"/>
      <c r="R1391" s="22"/>
      <c r="S1391" s="22"/>
      <c r="T1391" s="22"/>
      <c r="U1391" s="117"/>
    </row>
    <row r="1392" spans="1:21" ht="15" hidden="1">
      <c r="A1392" s="118" t="s">
        <v>895</v>
      </c>
      <c r="B1392" s="70" t="s">
        <v>6252</v>
      </c>
      <c r="C1392" s="71" t="s">
        <v>6823</v>
      </c>
      <c r="D1392" s="71" t="s">
        <v>6719</v>
      </c>
      <c r="E1392" s="71" t="s">
        <v>6711</v>
      </c>
      <c r="F1392" s="71" t="s">
        <v>6712</v>
      </c>
      <c r="G1392" s="73" t="s">
        <v>6702</v>
      </c>
      <c r="H1392" s="74" t="s">
        <v>2721</v>
      </c>
      <c r="I1392" s="37">
        <v>35713</v>
      </c>
      <c r="J1392" s="38">
        <v>4821</v>
      </c>
      <c r="K1392" s="52">
        <v>1003</v>
      </c>
      <c r="L1392" s="88">
        <v>1608.37</v>
      </c>
      <c r="M1392" s="43">
        <f t="shared" si="136"/>
        <v>2.8085011E-2</v>
      </c>
      <c r="N1392" s="43">
        <f t="shared" si="137"/>
        <v>8.4183264999999993E-2</v>
      </c>
      <c r="O1392" s="76">
        <f t="shared" si="138"/>
        <v>1.7716812000000001E-3</v>
      </c>
      <c r="P1392" s="22">
        <f t="shared" si="132"/>
        <v>239531</v>
      </c>
      <c r="Q1392" s="22"/>
      <c r="R1392" s="22"/>
      <c r="S1392" s="22"/>
      <c r="T1392" s="22"/>
      <c r="U1392" s="117"/>
    </row>
    <row r="1393" spans="1:21" ht="15" hidden="1">
      <c r="A1393" s="118" t="s">
        <v>896</v>
      </c>
      <c r="B1393" s="70" t="s">
        <v>6253</v>
      </c>
      <c r="C1393" s="71" t="s">
        <v>6823</v>
      </c>
      <c r="D1393" s="71" t="s">
        <v>6719</v>
      </c>
      <c r="E1393" s="71" t="s">
        <v>6710</v>
      </c>
      <c r="F1393" s="71" t="s">
        <v>6714</v>
      </c>
      <c r="G1393" s="73" t="s">
        <v>6703</v>
      </c>
      <c r="H1393" s="74" t="s">
        <v>2722</v>
      </c>
      <c r="I1393" s="37">
        <v>6531</v>
      </c>
      <c r="J1393" s="38">
        <v>1077</v>
      </c>
      <c r="K1393" s="52">
        <v>65</v>
      </c>
      <c r="L1393" s="88">
        <v>629.13</v>
      </c>
      <c r="M1393" s="43">
        <f t="shared" si="136"/>
        <v>9.9525340000000007E-3</v>
      </c>
      <c r="N1393" s="43">
        <f t="shared" si="137"/>
        <v>1.7037621900000001E-2</v>
      </c>
      <c r="O1393" s="76">
        <f t="shared" si="138"/>
        <v>3.585657E-4</v>
      </c>
      <c r="P1393" s="22">
        <f t="shared" si="132"/>
        <v>48478</v>
      </c>
      <c r="Q1393" s="22"/>
      <c r="R1393" s="22"/>
      <c r="S1393" s="22"/>
      <c r="T1393" s="22"/>
      <c r="U1393" s="117"/>
    </row>
    <row r="1394" spans="1:21" ht="15" hidden="1">
      <c r="A1394" s="118" t="s">
        <v>897</v>
      </c>
      <c r="B1394" s="70" t="s">
        <v>6254</v>
      </c>
      <c r="C1394" s="71" t="s">
        <v>6823</v>
      </c>
      <c r="D1394" s="71" t="s">
        <v>6719</v>
      </c>
      <c r="E1394" s="71" t="s">
        <v>6715</v>
      </c>
      <c r="F1394" s="71" t="s">
        <v>6714</v>
      </c>
      <c r="G1394" s="73" t="s">
        <v>6703</v>
      </c>
      <c r="H1394" s="74" t="s">
        <v>2723</v>
      </c>
      <c r="I1394" s="37">
        <v>8780</v>
      </c>
      <c r="J1394" s="38">
        <v>1396</v>
      </c>
      <c r="K1394" s="52">
        <v>156</v>
      </c>
      <c r="L1394" s="88">
        <v>676.98</v>
      </c>
      <c r="M1394" s="43">
        <f t="shared" si="136"/>
        <v>1.77676537E-2</v>
      </c>
      <c r="N1394" s="43">
        <f t="shared" si="137"/>
        <v>3.6638666600000001E-2</v>
      </c>
      <c r="O1394" s="76">
        <f t="shared" si="138"/>
        <v>7.7108000000000005E-4</v>
      </c>
      <c r="P1394" s="22">
        <f t="shared" si="132"/>
        <v>104250</v>
      </c>
      <c r="Q1394" s="22"/>
      <c r="R1394" s="22"/>
      <c r="S1394" s="22"/>
      <c r="T1394" s="22"/>
      <c r="U1394" s="117"/>
    </row>
    <row r="1395" spans="1:21" ht="15" hidden="1">
      <c r="A1395" s="118" t="s">
        <v>898</v>
      </c>
      <c r="B1395" s="70" t="s">
        <v>6255</v>
      </c>
      <c r="C1395" s="71" t="s">
        <v>6823</v>
      </c>
      <c r="D1395" s="71" t="s">
        <v>6719</v>
      </c>
      <c r="E1395" s="71" t="s">
        <v>6717</v>
      </c>
      <c r="F1395" s="71" t="s">
        <v>6714</v>
      </c>
      <c r="G1395" s="73" t="s">
        <v>6703</v>
      </c>
      <c r="H1395" s="74" t="s">
        <v>2721</v>
      </c>
      <c r="I1395" s="37">
        <v>16407</v>
      </c>
      <c r="J1395" s="38">
        <v>2628</v>
      </c>
      <c r="K1395" s="52">
        <v>285</v>
      </c>
      <c r="L1395" s="88">
        <v>804.85</v>
      </c>
      <c r="M1395" s="43">
        <f t="shared" si="136"/>
        <v>1.7370634400000001E-2</v>
      </c>
      <c r="N1395" s="43">
        <f t="shared" si="137"/>
        <v>5.6718677000000002E-2</v>
      </c>
      <c r="O1395" s="76">
        <f t="shared" si="138"/>
        <v>1.1936745E-3</v>
      </c>
      <c r="P1395" s="22">
        <f t="shared" si="132"/>
        <v>161384</v>
      </c>
      <c r="Q1395" s="22"/>
      <c r="R1395" s="23"/>
      <c r="S1395" s="23"/>
      <c r="T1395" s="22"/>
      <c r="U1395" s="117"/>
    </row>
    <row r="1396" spans="1:21" ht="15" hidden="1">
      <c r="A1396" s="120">
        <v>1805053</v>
      </c>
      <c r="B1396" s="70" t="s">
        <v>6256</v>
      </c>
      <c r="C1396" s="71" t="s">
        <v>6823</v>
      </c>
      <c r="D1396" s="71" t="s">
        <v>6719</v>
      </c>
      <c r="E1396" s="71" t="s">
        <v>6719</v>
      </c>
      <c r="F1396" s="71">
        <v>3</v>
      </c>
      <c r="G1396" s="73" t="s">
        <v>6704</v>
      </c>
      <c r="H1396" s="74" t="s">
        <v>2724</v>
      </c>
      <c r="I1396" s="37">
        <v>8955</v>
      </c>
      <c r="J1396" s="38">
        <v>1526</v>
      </c>
      <c r="K1396" s="52">
        <v>220</v>
      </c>
      <c r="L1396" s="88">
        <v>664.95</v>
      </c>
      <c r="M1396" s="43">
        <f t="shared" si="136"/>
        <v>2.4567280800000001E-2</v>
      </c>
      <c r="N1396" s="43">
        <f t="shared" si="137"/>
        <v>5.6379683399999998E-2</v>
      </c>
      <c r="O1396" s="76">
        <f t="shared" si="138"/>
        <v>1.1865402000000001E-3</v>
      </c>
      <c r="P1396" s="22">
        <f t="shared" si="132"/>
        <v>160420</v>
      </c>
      <c r="Q1396" s="22"/>
      <c r="R1396" s="22"/>
      <c r="S1396" s="22"/>
      <c r="T1396" s="22"/>
      <c r="U1396" s="117"/>
    </row>
    <row r="1397" spans="1:21" ht="15" hidden="1">
      <c r="A1397" s="118" t="s">
        <v>899</v>
      </c>
      <c r="B1397" s="70" t="s">
        <v>6257</v>
      </c>
      <c r="C1397" s="71" t="s">
        <v>6823</v>
      </c>
      <c r="D1397" s="71" t="s">
        <v>6719</v>
      </c>
      <c r="E1397" s="71" t="s">
        <v>6721</v>
      </c>
      <c r="F1397" s="71" t="s">
        <v>6714</v>
      </c>
      <c r="G1397" s="73" t="s">
        <v>6703</v>
      </c>
      <c r="H1397" s="74" t="s">
        <v>2725</v>
      </c>
      <c r="I1397" s="37">
        <v>1893</v>
      </c>
      <c r="J1397" s="38">
        <v>263</v>
      </c>
      <c r="K1397" s="52">
        <v>45</v>
      </c>
      <c r="L1397" s="88">
        <v>811.83</v>
      </c>
      <c r="M1397" s="43">
        <f t="shared" ref="M1397:M1428" si="139" xml:space="preserve"> ROUNDDOWN(K1397/I1397,10)</f>
        <v>2.3771790800000001E-2</v>
      </c>
      <c r="N1397" s="43">
        <f t="shared" ref="N1397:N1428" si="140">ROUNDDOWN(J1397*M1397/L1397,10)</f>
        <v>7.7010962000000002E-3</v>
      </c>
      <c r="O1397" s="76">
        <f t="shared" ref="O1397:O1428" si="141">ROUNDDOWN(N1397/$N$2499,10)</f>
        <v>1.6207360000000001E-4</v>
      </c>
      <c r="P1397" s="22">
        <f t="shared" si="132"/>
        <v>21912</v>
      </c>
      <c r="Q1397" s="22"/>
      <c r="R1397" s="22"/>
      <c r="S1397" s="22"/>
      <c r="T1397" s="22"/>
      <c r="U1397" s="117"/>
    </row>
    <row r="1398" spans="1:21" ht="15" hidden="1">
      <c r="A1398" s="118" t="s">
        <v>900</v>
      </c>
      <c r="B1398" s="70" t="s">
        <v>6258</v>
      </c>
      <c r="C1398" s="71" t="s">
        <v>6823</v>
      </c>
      <c r="D1398" s="71" t="s">
        <v>6719</v>
      </c>
      <c r="E1398" s="71" t="s">
        <v>6728</v>
      </c>
      <c r="F1398" s="71" t="s">
        <v>6714</v>
      </c>
      <c r="G1398" s="73" t="s">
        <v>6703</v>
      </c>
      <c r="H1398" s="74" t="s">
        <v>2726</v>
      </c>
      <c r="I1398" s="37">
        <v>9201</v>
      </c>
      <c r="J1398" s="38">
        <v>1396</v>
      </c>
      <c r="K1398" s="52">
        <v>130</v>
      </c>
      <c r="L1398" s="88">
        <v>661.16</v>
      </c>
      <c r="M1398" s="43">
        <f t="shared" si="139"/>
        <v>1.4128899E-2</v>
      </c>
      <c r="N1398" s="43">
        <f t="shared" si="140"/>
        <v>2.9832329500000001E-2</v>
      </c>
      <c r="O1398" s="76">
        <f t="shared" si="141"/>
        <v>6.2783710000000005E-4</v>
      </c>
      <c r="P1398" s="22">
        <f t="shared" si="132"/>
        <v>84883</v>
      </c>
      <c r="Q1398" s="22"/>
      <c r="R1398" s="22"/>
      <c r="S1398" s="22"/>
      <c r="T1398" s="22"/>
      <c r="U1398" s="117"/>
    </row>
    <row r="1399" spans="1:21" ht="15" hidden="1">
      <c r="A1399" s="118" t="s">
        <v>901</v>
      </c>
      <c r="B1399" s="70" t="s">
        <v>6259</v>
      </c>
      <c r="C1399" s="71" t="s">
        <v>6823</v>
      </c>
      <c r="D1399" s="71" t="s">
        <v>6719</v>
      </c>
      <c r="E1399" s="71" t="s">
        <v>6752</v>
      </c>
      <c r="F1399" s="71" t="s">
        <v>6714</v>
      </c>
      <c r="G1399" s="73" t="s">
        <v>6703</v>
      </c>
      <c r="H1399" s="74" t="s">
        <v>2727</v>
      </c>
      <c r="I1399" s="37">
        <v>5377</v>
      </c>
      <c r="J1399" s="38">
        <v>882</v>
      </c>
      <c r="K1399" s="52">
        <v>87</v>
      </c>
      <c r="L1399" s="88">
        <v>648.74</v>
      </c>
      <c r="M1399" s="43">
        <f t="shared" si="139"/>
        <v>1.6180026E-2</v>
      </c>
      <c r="N1399" s="43">
        <f t="shared" si="140"/>
        <v>2.19976923E-2</v>
      </c>
      <c r="O1399" s="76">
        <f t="shared" si="141"/>
        <v>4.62953E-4</v>
      </c>
      <c r="P1399" s="22">
        <f t="shared" si="132"/>
        <v>62591</v>
      </c>
      <c r="Q1399" s="22"/>
      <c r="R1399" s="22"/>
      <c r="S1399" s="22"/>
      <c r="T1399" s="22"/>
      <c r="U1399" s="117"/>
    </row>
    <row r="1400" spans="1:21" ht="15" hidden="1">
      <c r="A1400" s="118" t="s">
        <v>902</v>
      </c>
      <c r="B1400" s="70" t="s">
        <v>6260</v>
      </c>
      <c r="C1400" s="71" t="s">
        <v>6823</v>
      </c>
      <c r="D1400" s="71" t="s">
        <v>6719</v>
      </c>
      <c r="E1400" s="71" t="s">
        <v>6754</v>
      </c>
      <c r="F1400" s="71" t="s">
        <v>6714</v>
      </c>
      <c r="G1400" s="73" t="s">
        <v>6703</v>
      </c>
      <c r="H1400" s="74" t="s">
        <v>2728</v>
      </c>
      <c r="I1400" s="37">
        <v>12496</v>
      </c>
      <c r="J1400" s="38">
        <v>1980</v>
      </c>
      <c r="K1400" s="52">
        <v>277</v>
      </c>
      <c r="L1400" s="88">
        <v>943.87</v>
      </c>
      <c r="M1400" s="43">
        <f t="shared" si="139"/>
        <v>2.2167093400000001E-2</v>
      </c>
      <c r="N1400" s="43">
        <f t="shared" si="140"/>
        <v>4.65009428E-2</v>
      </c>
      <c r="O1400" s="76">
        <f t="shared" si="141"/>
        <v>9.7863680000000002E-4</v>
      </c>
      <c r="P1400" s="22">
        <f t="shared" si="132"/>
        <v>132311</v>
      </c>
      <c r="Q1400" s="22"/>
      <c r="R1400" s="22"/>
      <c r="S1400" s="22"/>
      <c r="T1400" s="22"/>
      <c r="U1400" s="117"/>
    </row>
    <row r="1401" spans="1:21" ht="15" hidden="1">
      <c r="A1401" s="118" t="s">
        <v>903</v>
      </c>
      <c r="B1401" s="70" t="s">
        <v>6261</v>
      </c>
      <c r="C1401" s="71" t="s">
        <v>6823</v>
      </c>
      <c r="D1401" s="71" t="s">
        <v>6719</v>
      </c>
      <c r="E1401" s="71" t="s">
        <v>6769</v>
      </c>
      <c r="F1401" s="71" t="s">
        <v>6714</v>
      </c>
      <c r="G1401" s="73" t="s">
        <v>6703</v>
      </c>
      <c r="H1401" s="74" t="s">
        <v>2729</v>
      </c>
      <c r="I1401" s="37">
        <v>9180</v>
      </c>
      <c r="J1401" s="38">
        <v>1428</v>
      </c>
      <c r="K1401" s="52">
        <v>100</v>
      </c>
      <c r="L1401" s="88">
        <v>778.55</v>
      </c>
      <c r="M1401" s="43">
        <f t="shared" si="139"/>
        <v>1.08932461E-2</v>
      </c>
      <c r="N1401" s="43">
        <f t="shared" si="140"/>
        <v>1.99801623E-2</v>
      </c>
      <c r="O1401" s="76">
        <f t="shared" si="141"/>
        <v>4.2049299999999997E-4</v>
      </c>
      <c r="P1401" s="22">
        <f t="shared" si="132"/>
        <v>56850</v>
      </c>
      <c r="Q1401" s="22"/>
      <c r="R1401" s="22"/>
      <c r="S1401" s="22"/>
      <c r="T1401" s="22"/>
      <c r="U1401" s="117"/>
    </row>
    <row r="1402" spans="1:21" ht="15" hidden="1">
      <c r="A1402" s="118" t="s">
        <v>904</v>
      </c>
      <c r="B1402" s="70" t="s">
        <v>6262</v>
      </c>
      <c r="C1402" s="71" t="s">
        <v>6823</v>
      </c>
      <c r="D1402" s="71" t="s">
        <v>6721</v>
      </c>
      <c r="E1402" s="71" t="s">
        <v>6711</v>
      </c>
      <c r="F1402" s="71" t="s">
        <v>6714</v>
      </c>
      <c r="G1402" s="73" t="s">
        <v>6703</v>
      </c>
      <c r="H1402" s="74" t="s">
        <v>2730</v>
      </c>
      <c r="I1402" s="37">
        <v>8122</v>
      </c>
      <c r="J1402" s="38">
        <v>1446</v>
      </c>
      <c r="K1402" s="52">
        <v>67</v>
      </c>
      <c r="L1402" s="88">
        <v>682.07</v>
      </c>
      <c r="M1402" s="43">
        <f t="shared" si="139"/>
        <v>8.2491996999999994E-3</v>
      </c>
      <c r="N1402" s="43">
        <f t="shared" si="140"/>
        <v>1.74884436E-2</v>
      </c>
      <c r="O1402" s="76">
        <f t="shared" si="141"/>
        <v>3.6805349999999998E-4</v>
      </c>
      <c r="P1402" s="22">
        <f t="shared" si="132"/>
        <v>49760</v>
      </c>
      <c r="Q1402" s="22"/>
      <c r="R1402" s="22"/>
      <c r="S1402" s="22"/>
      <c r="T1402" s="22"/>
      <c r="U1402" s="117"/>
    </row>
    <row r="1403" spans="1:21" ht="15" hidden="1">
      <c r="A1403" s="118" t="s">
        <v>905</v>
      </c>
      <c r="B1403" s="70" t="s">
        <v>6263</v>
      </c>
      <c r="C1403" s="71" t="s">
        <v>6823</v>
      </c>
      <c r="D1403" s="71" t="s">
        <v>6721</v>
      </c>
      <c r="E1403" s="71" t="s">
        <v>6710</v>
      </c>
      <c r="F1403" s="71">
        <v>3</v>
      </c>
      <c r="G1403" s="73" t="s">
        <v>6704</v>
      </c>
      <c r="H1403" s="74" t="s">
        <v>2731</v>
      </c>
      <c r="I1403" s="37">
        <v>24827</v>
      </c>
      <c r="J1403" s="38">
        <v>3767</v>
      </c>
      <c r="K1403" s="52">
        <v>199</v>
      </c>
      <c r="L1403" s="88">
        <v>1142.82</v>
      </c>
      <c r="M1403" s="43">
        <f t="shared" si="139"/>
        <v>8.0154670000000001E-3</v>
      </c>
      <c r="N1403" s="43">
        <f t="shared" si="140"/>
        <v>2.6420839799999998E-2</v>
      </c>
      <c r="O1403" s="76">
        <f t="shared" si="141"/>
        <v>5.560405E-4</v>
      </c>
      <c r="P1403" s="22">
        <f t="shared" si="132"/>
        <v>75176</v>
      </c>
      <c r="Q1403" s="22"/>
      <c r="R1403" s="22"/>
      <c r="S1403" s="22"/>
      <c r="T1403" s="22"/>
      <c r="U1403" s="117"/>
    </row>
    <row r="1404" spans="1:21" ht="15" hidden="1">
      <c r="A1404" s="118" t="s">
        <v>906</v>
      </c>
      <c r="B1404" s="70" t="s">
        <v>6264</v>
      </c>
      <c r="C1404" s="71" t="s">
        <v>6823</v>
      </c>
      <c r="D1404" s="71" t="s">
        <v>6721</v>
      </c>
      <c r="E1404" s="71" t="s">
        <v>6715</v>
      </c>
      <c r="F1404" s="71" t="s">
        <v>6714</v>
      </c>
      <c r="G1404" s="73" t="s">
        <v>6703</v>
      </c>
      <c r="H1404" s="74" t="s">
        <v>2732</v>
      </c>
      <c r="I1404" s="37">
        <v>9875</v>
      </c>
      <c r="J1404" s="38">
        <v>1669</v>
      </c>
      <c r="K1404" s="52">
        <v>96</v>
      </c>
      <c r="L1404" s="88">
        <v>565.36</v>
      </c>
      <c r="M1404" s="43">
        <f t="shared" si="139"/>
        <v>9.7215189E-3</v>
      </c>
      <c r="N1404" s="43">
        <f t="shared" si="140"/>
        <v>2.8698908700000001E-2</v>
      </c>
      <c r="O1404" s="76">
        <f t="shared" si="141"/>
        <v>6.0398359999999998E-4</v>
      </c>
      <c r="P1404" s="22">
        <f t="shared" si="132"/>
        <v>81658</v>
      </c>
      <c r="Q1404" s="22"/>
      <c r="R1404" s="22"/>
      <c r="S1404" s="22"/>
      <c r="T1404" s="22"/>
      <c r="U1404" s="117"/>
    </row>
    <row r="1405" spans="1:21" ht="15" hidden="1">
      <c r="A1405" s="118" t="s">
        <v>907</v>
      </c>
      <c r="B1405" s="70" t="s">
        <v>6265</v>
      </c>
      <c r="C1405" s="71" t="s">
        <v>6823</v>
      </c>
      <c r="D1405" s="71" t="s">
        <v>6721</v>
      </c>
      <c r="E1405" s="71" t="s">
        <v>6717</v>
      </c>
      <c r="F1405" s="71" t="s">
        <v>6714</v>
      </c>
      <c r="G1405" s="73" t="s">
        <v>6703</v>
      </c>
      <c r="H1405" s="74" t="s">
        <v>2733</v>
      </c>
      <c r="I1405" s="37">
        <v>6065</v>
      </c>
      <c r="J1405" s="38">
        <v>1077</v>
      </c>
      <c r="K1405" s="52">
        <v>62</v>
      </c>
      <c r="L1405" s="88">
        <v>644.53</v>
      </c>
      <c r="M1405" s="43">
        <f t="shared" si="139"/>
        <v>1.0222588600000001E-2</v>
      </c>
      <c r="N1405" s="43">
        <f t="shared" si="140"/>
        <v>1.7081792799999999E-2</v>
      </c>
      <c r="O1405" s="76">
        <f t="shared" si="141"/>
        <v>3.5949529999999998E-4</v>
      </c>
      <c r="P1405" s="22">
        <f t="shared" si="132"/>
        <v>48603</v>
      </c>
      <c r="Q1405" s="22"/>
      <c r="R1405" s="22"/>
      <c r="S1405" s="22"/>
      <c r="T1405" s="22"/>
      <c r="U1405" s="117"/>
    </row>
    <row r="1406" spans="1:21" ht="15" hidden="1">
      <c r="A1406" s="118" t="s">
        <v>908</v>
      </c>
      <c r="B1406" s="70" t="s">
        <v>6266</v>
      </c>
      <c r="C1406" s="71" t="s">
        <v>6823</v>
      </c>
      <c r="D1406" s="71" t="s">
        <v>6721</v>
      </c>
      <c r="E1406" s="71" t="s">
        <v>6719</v>
      </c>
      <c r="F1406" s="71" t="s">
        <v>6714</v>
      </c>
      <c r="G1406" s="73" t="s">
        <v>6703</v>
      </c>
      <c r="H1406" s="74" t="s">
        <v>2734</v>
      </c>
      <c r="I1406" s="37">
        <v>7069</v>
      </c>
      <c r="J1406" s="38">
        <v>1206</v>
      </c>
      <c r="K1406" s="52">
        <v>83</v>
      </c>
      <c r="L1406" s="88">
        <v>695.45</v>
      </c>
      <c r="M1406" s="43">
        <f t="shared" si="139"/>
        <v>1.1741406100000001E-2</v>
      </c>
      <c r="N1406" s="43">
        <f t="shared" si="140"/>
        <v>2.03611125E-2</v>
      </c>
      <c r="O1406" s="76">
        <f t="shared" si="141"/>
        <v>4.285103E-4</v>
      </c>
      <c r="P1406" s="22">
        <f t="shared" si="132"/>
        <v>57934</v>
      </c>
      <c r="Q1406" s="22"/>
      <c r="R1406" s="22"/>
      <c r="S1406" s="22"/>
      <c r="T1406" s="22"/>
      <c r="U1406" s="117"/>
    </row>
    <row r="1407" spans="1:21" ht="15" hidden="1">
      <c r="A1407" s="118" t="s">
        <v>909</v>
      </c>
      <c r="B1407" s="70" t="s">
        <v>6267</v>
      </c>
      <c r="C1407" s="71" t="s">
        <v>6823</v>
      </c>
      <c r="D1407" s="71" t="s">
        <v>6721</v>
      </c>
      <c r="E1407" s="71" t="s">
        <v>6721</v>
      </c>
      <c r="F1407" s="71" t="s">
        <v>6714</v>
      </c>
      <c r="G1407" s="73" t="s">
        <v>6703</v>
      </c>
      <c r="H1407" s="74" t="s">
        <v>2735</v>
      </c>
      <c r="I1407" s="37">
        <v>6514</v>
      </c>
      <c r="J1407" s="38">
        <v>1088</v>
      </c>
      <c r="K1407" s="52">
        <v>63</v>
      </c>
      <c r="L1407" s="88">
        <v>501.63</v>
      </c>
      <c r="M1407" s="43">
        <f t="shared" si="139"/>
        <v>9.6714768000000003E-3</v>
      </c>
      <c r="N1407" s="43">
        <f t="shared" si="140"/>
        <v>2.09767493E-2</v>
      </c>
      <c r="O1407" s="76">
        <f t="shared" si="141"/>
        <v>4.4146670000000003E-4</v>
      </c>
      <c r="P1407" s="22">
        <f t="shared" si="132"/>
        <v>59686</v>
      </c>
      <c r="Q1407" s="22"/>
      <c r="R1407" s="22"/>
      <c r="S1407" s="22"/>
      <c r="T1407" s="22"/>
      <c r="U1407" s="117"/>
    </row>
    <row r="1408" spans="1:21" ht="15" hidden="1">
      <c r="A1408" s="118" t="s">
        <v>910</v>
      </c>
      <c r="B1408" s="70" t="s">
        <v>6268</v>
      </c>
      <c r="C1408" s="71" t="s">
        <v>6823</v>
      </c>
      <c r="D1408" s="71" t="s">
        <v>6728</v>
      </c>
      <c r="E1408" s="71" t="s">
        <v>6711</v>
      </c>
      <c r="F1408" s="71" t="s">
        <v>6714</v>
      </c>
      <c r="G1408" s="73" t="s">
        <v>6703</v>
      </c>
      <c r="H1408" s="74" t="s">
        <v>2736</v>
      </c>
      <c r="I1408" s="37">
        <v>13482</v>
      </c>
      <c r="J1408" s="38">
        <v>2295</v>
      </c>
      <c r="K1408" s="52">
        <v>106</v>
      </c>
      <c r="L1408" s="88">
        <v>796.77</v>
      </c>
      <c r="M1408" s="43">
        <f t="shared" si="139"/>
        <v>7.8623349000000002E-3</v>
      </c>
      <c r="N1408" s="43">
        <f t="shared" si="140"/>
        <v>2.2646508499999999E-2</v>
      </c>
      <c r="O1408" s="76">
        <f t="shared" si="141"/>
        <v>4.7660770000000001E-4</v>
      </c>
      <c r="P1408" s="22">
        <f t="shared" si="132"/>
        <v>64437</v>
      </c>
      <c r="Q1408" s="22"/>
      <c r="R1408" s="22"/>
      <c r="S1408" s="22"/>
      <c r="T1408" s="22"/>
      <c r="U1408" s="117"/>
    </row>
    <row r="1409" spans="1:21" ht="15" hidden="1">
      <c r="A1409" s="118" t="s">
        <v>911</v>
      </c>
      <c r="B1409" s="70" t="s">
        <v>3303</v>
      </c>
      <c r="C1409" s="71" t="s">
        <v>6823</v>
      </c>
      <c r="D1409" s="71" t="s">
        <v>6728</v>
      </c>
      <c r="E1409" s="71" t="s">
        <v>6710</v>
      </c>
      <c r="F1409" s="71">
        <v>3</v>
      </c>
      <c r="G1409" s="73" t="s">
        <v>6704</v>
      </c>
      <c r="H1409" s="74" t="s">
        <v>2737</v>
      </c>
      <c r="I1409" s="37">
        <v>14733</v>
      </c>
      <c r="J1409" s="38">
        <v>2345</v>
      </c>
      <c r="K1409" s="52">
        <v>543</v>
      </c>
      <c r="L1409" s="88">
        <v>995.39</v>
      </c>
      <c r="M1409" s="43">
        <f t="shared" si="139"/>
        <v>3.68560374E-2</v>
      </c>
      <c r="N1409" s="43">
        <f t="shared" si="140"/>
        <v>8.68276833E-2</v>
      </c>
      <c r="O1409" s="76">
        <f t="shared" si="141"/>
        <v>1.8273344E-3</v>
      </c>
      <c r="P1409" s="22">
        <f t="shared" si="132"/>
        <v>247055</v>
      </c>
      <c r="Q1409" s="22"/>
      <c r="R1409" s="22"/>
      <c r="S1409" s="22"/>
      <c r="T1409" s="22"/>
      <c r="U1409" s="117"/>
    </row>
    <row r="1410" spans="1:21" ht="15" hidden="1">
      <c r="A1410" s="118" t="s">
        <v>912</v>
      </c>
      <c r="B1410" s="70" t="s">
        <v>3304</v>
      </c>
      <c r="C1410" s="71" t="s">
        <v>6823</v>
      </c>
      <c r="D1410" s="71" t="s">
        <v>6728</v>
      </c>
      <c r="E1410" s="71" t="s">
        <v>6715</v>
      </c>
      <c r="F1410" s="71">
        <v>3</v>
      </c>
      <c r="G1410" s="73" t="s">
        <v>6704</v>
      </c>
      <c r="H1410" s="74" t="s">
        <v>2738</v>
      </c>
      <c r="I1410" s="37">
        <v>10958</v>
      </c>
      <c r="J1410" s="38">
        <v>1910</v>
      </c>
      <c r="K1410" s="52">
        <v>107</v>
      </c>
      <c r="L1410" s="88">
        <v>897.65</v>
      </c>
      <c r="M1410" s="43">
        <f t="shared" si="139"/>
        <v>9.7645554999999992E-3</v>
      </c>
      <c r="N1410" s="43">
        <f t="shared" si="140"/>
        <v>2.0776807200000001E-2</v>
      </c>
      <c r="O1410" s="76">
        <f t="shared" si="141"/>
        <v>4.372588E-4</v>
      </c>
      <c r="P1410" s="22">
        <f t="shared" si="132"/>
        <v>59117</v>
      </c>
      <c r="Q1410" s="22"/>
      <c r="R1410" s="22"/>
      <c r="S1410" s="22"/>
      <c r="T1410" s="22"/>
      <c r="U1410" s="117"/>
    </row>
    <row r="1411" spans="1:21" ht="15" hidden="1">
      <c r="A1411" s="118" t="s">
        <v>913</v>
      </c>
      <c r="B1411" s="70" t="s">
        <v>3305</v>
      </c>
      <c r="C1411" s="71" t="s">
        <v>6823</v>
      </c>
      <c r="D1411" s="71" t="s">
        <v>6728</v>
      </c>
      <c r="E1411" s="71" t="s">
        <v>6717</v>
      </c>
      <c r="F1411" s="71">
        <v>3</v>
      </c>
      <c r="G1411" s="73" t="s">
        <v>6704</v>
      </c>
      <c r="H1411" s="74" t="s">
        <v>2739</v>
      </c>
      <c r="I1411" s="37">
        <v>15512</v>
      </c>
      <c r="J1411" s="38">
        <v>2291</v>
      </c>
      <c r="K1411" s="52">
        <v>168</v>
      </c>
      <c r="L1411" s="88">
        <v>1368.33</v>
      </c>
      <c r="M1411" s="43">
        <f t="shared" si="139"/>
        <v>1.08303249E-2</v>
      </c>
      <c r="N1411" s="43">
        <f t="shared" si="140"/>
        <v>1.81332531E-2</v>
      </c>
      <c r="O1411" s="76">
        <f t="shared" si="141"/>
        <v>3.8162379999999999E-4</v>
      </c>
      <c r="P1411" s="22">
        <f t="shared" si="132"/>
        <v>51595</v>
      </c>
      <c r="Q1411" s="22"/>
      <c r="R1411" s="22"/>
      <c r="S1411" s="22"/>
      <c r="T1411" s="22"/>
      <c r="U1411" s="117"/>
    </row>
    <row r="1412" spans="1:21" ht="15" hidden="1">
      <c r="A1412" s="118" t="s">
        <v>914</v>
      </c>
      <c r="B1412" s="70" t="s">
        <v>3306</v>
      </c>
      <c r="C1412" s="71" t="s">
        <v>6823</v>
      </c>
      <c r="D1412" s="71" t="s">
        <v>6728</v>
      </c>
      <c r="E1412" s="71" t="s">
        <v>6719</v>
      </c>
      <c r="F1412" s="71" t="s">
        <v>6714</v>
      </c>
      <c r="G1412" s="73" t="s">
        <v>6703</v>
      </c>
      <c r="H1412" s="74" t="s">
        <v>2740</v>
      </c>
      <c r="I1412" s="37">
        <v>11146</v>
      </c>
      <c r="J1412" s="38">
        <v>1741</v>
      </c>
      <c r="K1412" s="52">
        <v>159</v>
      </c>
      <c r="L1412" s="88">
        <v>940.16</v>
      </c>
      <c r="M1412" s="43">
        <f t="shared" si="139"/>
        <v>1.4265207199999999E-2</v>
      </c>
      <c r="N1412" s="43">
        <f t="shared" si="140"/>
        <v>2.64164884E-2</v>
      </c>
      <c r="O1412" s="76">
        <f t="shared" si="141"/>
        <v>5.5594889999999999E-4</v>
      </c>
      <c r="P1412" s="22">
        <f t="shared" si="132"/>
        <v>75164</v>
      </c>
      <c r="Q1412" s="22"/>
      <c r="R1412" s="22"/>
      <c r="S1412" s="22"/>
      <c r="T1412" s="22"/>
      <c r="U1412" s="117"/>
    </row>
    <row r="1413" spans="1:21" ht="15" hidden="1">
      <c r="A1413" s="118" t="s">
        <v>915</v>
      </c>
      <c r="B1413" s="70" t="s">
        <v>3307</v>
      </c>
      <c r="C1413" s="71" t="s">
        <v>6823</v>
      </c>
      <c r="D1413" s="71" t="s">
        <v>6728</v>
      </c>
      <c r="E1413" s="71" t="s">
        <v>6721</v>
      </c>
      <c r="F1413" s="71" t="s">
        <v>6714</v>
      </c>
      <c r="G1413" s="73" t="s">
        <v>6703</v>
      </c>
      <c r="H1413" s="74" t="s">
        <v>2741</v>
      </c>
      <c r="I1413" s="37">
        <v>5570</v>
      </c>
      <c r="J1413" s="38">
        <v>985</v>
      </c>
      <c r="K1413" s="52">
        <v>109</v>
      </c>
      <c r="L1413" s="88">
        <v>1060.1199999999999</v>
      </c>
      <c r="M1413" s="43">
        <f t="shared" si="139"/>
        <v>1.9569120200000002E-2</v>
      </c>
      <c r="N1413" s="43">
        <f t="shared" si="140"/>
        <v>1.81824542E-2</v>
      </c>
      <c r="O1413" s="76">
        <f t="shared" si="141"/>
        <v>3.8265929999999998E-4</v>
      </c>
      <c r="P1413" s="22">
        <f t="shared" ref="P1413:P1476" si="142">ROUNDDOWN(135200000*O1413,0)</f>
        <v>51735</v>
      </c>
      <c r="Q1413" s="22"/>
      <c r="R1413" s="22"/>
      <c r="S1413" s="22"/>
      <c r="T1413" s="22"/>
      <c r="U1413" s="117"/>
    </row>
    <row r="1414" spans="1:21" ht="15" hidden="1">
      <c r="A1414" s="118" t="s">
        <v>916</v>
      </c>
      <c r="B1414" s="70" t="s">
        <v>3308</v>
      </c>
      <c r="C1414" s="71" t="s">
        <v>6823</v>
      </c>
      <c r="D1414" s="71" t="s">
        <v>6728</v>
      </c>
      <c r="E1414" s="71" t="s">
        <v>6728</v>
      </c>
      <c r="F1414" s="71" t="s">
        <v>6714</v>
      </c>
      <c r="G1414" s="73" t="s">
        <v>6703</v>
      </c>
      <c r="H1414" s="74" t="s">
        <v>2742</v>
      </c>
      <c r="I1414" s="37">
        <v>13664</v>
      </c>
      <c r="J1414" s="38">
        <v>2284</v>
      </c>
      <c r="K1414" s="52">
        <v>126</v>
      </c>
      <c r="L1414" s="88">
        <v>877.08</v>
      </c>
      <c r="M1414" s="43">
        <f t="shared" si="139"/>
        <v>9.2213113999999995E-3</v>
      </c>
      <c r="N1414" s="43">
        <f t="shared" si="140"/>
        <v>2.4013174599999999E-2</v>
      </c>
      <c r="O1414" s="76">
        <f t="shared" si="141"/>
        <v>5.0536989999999996E-4</v>
      </c>
      <c r="P1414" s="22">
        <f t="shared" si="142"/>
        <v>68326</v>
      </c>
      <c r="Q1414" s="22"/>
      <c r="R1414" s="22"/>
      <c r="S1414" s="22"/>
      <c r="T1414" s="22"/>
      <c r="U1414" s="117"/>
    </row>
    <row r="1415" spans="1:21" ht="15" hidden="1">
      <c r="A1415" s="118" t="s">
        <v>917</v>
      </c>
      <c r="B1415" s="70" t="s">
        <v>3309</v>
      </c>
      <c r="C1415" s="71" t="s">
        <v>6823</v>
      </c>
      <c r="D1415" s="71" t="s">
        <v>6728</v>
      </c>
      <c r="E1415" s="71" t="s">
        <v>6752</v>
      </c>
      <c r="F1415" s="71">
        <v>3</v>
      </c>
      <c r="G1415" s="73" t="s">
        <v>6704</v>
      </c>
      <c r="H1415" s="74" t="s">
        <v>2743</v>
      </c>
      <c r="I1415" s="37">
        <v>15830</v>
      </c>
      <c r="J1415" s="38">
        <v>2482</v>
      </c>
      <c r="K1415" s="52">
        <v>123</v>
      </c>
      <c r="L1415" s="88">
        <v>883.25</v>
      </c>
      <c r="M1415" s="43">
        <f t="shared" si="139"/>
        <v>7.7700568000000003E-3</v>
      </c>
      <c r="N1415" s="43">
        <f t="shared" si="140"/>
        <v>2.1834453399999999E-2</v>
      </c>
      <c r="O1415" s="76">
        <f t="shared" si="141"/>
        <v>4.5951759999999999E-4</v>
      </c>
      <c r="P1415" s="22">
        <f t="shared" si="142"/>
        <v>62126</v>
      </c>
      <c r="Q1415" s="22"/>
      <c r="R1415" s="22"/>
      <c r="S1415" s="22"/>
      <c r="T1415" s="22"/>
      <c r="U1415" s="117"/>
    </row>
    <row r="1416" spans="1:21" ht="15" hidden="1">
      <c r="A1416" s="118" t="s">
        <v>918</v>
      </c>
      <c r="B1416" s="70" t="s">
        <v>3310</v>
      </c>
      <c r="C1416" s="71" t="s">
        <v>6823</v>
      </c>
      <c r="D1416" s="71" t="s">
        <v>6728</v>
      </c>
      <c r="E1416" s="71" t="s">
        <v>6754</v>
      </c>
      <c r="F1416" s="71" t="s">
        <v>6714</v>
      </c>
      <c r="G1416" s="73" t="s">
        <v>6703</v>
      </c>
      <c r="H1416" s="74" t="s">
        <v>2744</v>
      </c>
      <c r="I1416" s="37">
        <v>9263</v>
      </c>
      <c r="J1416" s="38">
        <v>1468</v>
      </c>
      <c r="K1416" s="52">
        <v>30</v>
      </c>
      <c r="L1416" s="88">
        <v>876.75</v>
      </c>
      <c r="M1416" s="43">
        <f t="shared" si="139"/>
        <v>3.2386914999999999E-3</v>
      </c>
      <c r="N1416" s="43">
        <f t="shared" si="140"/>
        <v>5.4227533999999999E-3</v>
      </c>
      <c r="O1416" s="76">
        <f t="shared" si="141"/>
        <v>1.141247E-4</v>
      </c>
      <c r="P1416" s="22">
        <f t="shared" si="142"/>
        <v>15429</v>
      </c>
      <c r="Q1416" s="22"/>
      <c r="R1416" s="22"/>
      <c r="S1416" s="22"/>
      <c r="T1416" s="22"/>
      <c r="U1416" s="117"/>
    </row>
    <row r="1417" spans="1:21" s="2" customFormat="1" ht="15" hidden="1">
      <c r="A1417" s="118" t="s">
        <v>919</v>
      </c>
      <c r="B1417" s="81" t="s">
        <v>5789</v>
      </c>
      <c r="C1417" s="82" t="s">
        <v>6823</v>
      </c>
      <c r="D1417" s="82" t="s">
        <v>6728</v>
      </c>
      <c r="E1417" s="82">
        <v>10</v>
      </c>
      <c r="F1417" s="82" t="s">
        <v>6714</v>
      </c>
      <c r="G1417" s="83" t="s">
        <v>6703</v>
      </c>
      <c r="H1417" s="84" t="s">
        <v>5790</v>
      </c>
      <c r="I1417" s="41">
        <v>2035</v>
      </c>
      <c r="J1417" s="42">
        <v>339</v>
      </c>
      <c r="K1417" s="52">
        <v>100</v>
      </c>
      <c r="L1417" s="88">
        <v>557.73</v>
      </c>
      <c r="M1417" s="85">
        <f t="shared" si="139"/>
        <v>4.9140049099999999E-2</v>
      </c>
      <c r="N1417" s="85">
        <f t="shared" si="140"/>
        <v>2.9868353199999999E-2</v>
      </c>
      <c r="O1417" s="86">
        <f t="shared" si="141"/>
        <v>6.2859519999999998E-4</v>
      </c>
      <c r="P1417" s="22">
        <f t="shared" si="142"/>
        <v>84986</v>
      </c>
      <c r="Q1417" s="22"/>
      <c r="R1417" s="29"/>
      <c r="S1417" s="29"/>
      <c r="T1417" s="22"/>
      <c r="U1417" s="117"/>
    </row>
    <row r="1418" spans="1:21" ht="15" hidden="1">
      <c r="A1418" s="118" t="s">
        <v>920</v>
      </c>
      <c r="B1418" s="70" t="s">
        <v>3311</v>
      </c>
      <c r="C1418" s="71" t="s">
        <v>6823</v>
      </c>
      <c r="D1418" s="71" t="s">
        <v>6752</v>
      </c>
      <c r="E1418" s="71" t="s">
        <v>6711</v>
      </c>
      <c r="F1418" s="71" t="s">
        <v>6712</v>
      </c>
      <c r="G1418" s="73" t="s">
        <v>6702</v>
      </c>
      <c r="H1418" s="74" t="s">
        <v>2745</v>
      </c>
      <c r="I1418" s="37">
        <v>14001</v>
      </c>
      <c r="J1418" s="38">
        <v>1958</v>
      </c>
      <c r="K1418" s="52">
        <v>224</v>
      </c>
      <c r="L1418" s="88">
        <v>1486.09</v>
      </c>
      <c r="M1418" s="43">
        <f t="shared" si="139"/>
        <v>1.5998857200000001E-2</v>
      </c>
      <c r="N1418" s="43">
        <f t="shared" si="140"/>
        <v>2.1079317100000002E-2</v>
      </c>
      <c r="O1418" s="76">
        <f t="shared" si="141"/>
        <v>4.436253E-4</v>
      </c>
      <c r="P1418" s="22">
        <f t="shared" si="142"/>
        <v>59978</v>
      </c>
      <c r="Q1418" s="22"/>
      <c r="R1418" s="23"/>
      <c r="S1418" s="23"/>
      <c r="T1418" s="22"/>
      <c r="U1418" s="117"/>
    </row>
    <row r="1419" spans="1:21" ht="15" hidden="1">
      <c r="A1419" s="118" t="s">
        <v>921</v>
      </c>
      <c r="B1419" s="70" t="s">
        <v>3312</v>
      </c>
      <c r="C1419" s="71" t="s">
        <v>6823</v>
      </c>
      <c r="D1419" s="71" t="s">
        <v>6752</v>
      </c>
      <c r="E1419" s="71" t="s">
        <v>6710</v>
      </c>
      <c r="F1419" s="71" t="s">
        <v>6714</v>
      </c>
      <c r="G1419" s="73" t="s">
        <v>6703</v>
      </c>
      <c r="H1419" s="74" t="s">
        <v>2746</v>
      </c>
      <c r="I1419" s="37">
        <v>8075</v>
      </c>
      <c r="J1419" s="38">
        <v>1306</v>
      </c>
      <c r="K1419" s="52">
        <v>37</v>
      </c>
      <c r="L1419" s="88">
        <v>783.17</v>
      </c>
      <c r="M1419" s="43">
        <f t="shared" si="139"/>
        <v>4.5820432999999997E-3</v>
      </c>
      <c r="N1419" s="43">
        <f t="shared" si="140"/>
        <v>7.6409316999999999E-3</v>
      </c>
      <c r="O1419" s="76">
        <f t="shared" si="141"/>
        <v>1.6080740000000001E-4</v>
      </c>
      <c r="P1419" s="22">
        <f t="shared" si="142"/>
        <v>21741</v>
      </c>
      <c r="Q1419" s="22"/>
      <c r="R1419" s="22"/>
      <c r="S1419" s="22"/>
      <c r="T1419" s="22"/>
      <c r="U1419" s="117"/>
    </row>
    <row r="1420" spans="1:21" ht="15" hidden="1">
      <c r="A1420" s="118" t="s">
        <v>922</v>
      </c>
      <c r="B1420" s="70" t="s">
        <v>3313</v>
      </c>
      <c r="C1420" s="71" t="s">
        <v>6823</v>
      </c>
      <c r="D1420" s="71" t="s">
        <v>6752</v>
      </c>
      <c r="E1420" s="71" t="s">
        <v>6715</v>
      </c>
      <c r="F1420" s="71" t="s">
        <v>6714</v>
      </c>
      <c r="G1420" s="73" t="s">
        <v>6703</v>
      </c>
      <c r="H1420" s="74" t="s">
        <v>2747</v>
      </c>
      <c r="I1420" s="37">
        <v>5715</v>
      </c>
      <c r="J1420" s="38">
        <v>880</v>
      </c>
      <c r="K1420" s="52">
        <v>111</v>
      </c>
      <c r="L1420" s="88">
        <v>902.46</v>
      </c>
      <c r="M1420" s="43">
        <f t="shared" si="139"/>
        <v>1.94225721E-2</v>
      </c>
      <c r="N1420" s="43">
        <f t="shared" si="140"/>
        <v>1.89391922E-2</v>
      </c>
      <c r="O1420" s="76">
        <f t="shared" si="141"/>
        <v>3.9858530000000001E-4</v>
      </c>
      <c r="P1420" s="22">
        <f t="shared" si="142"/>
        <v>53888</v>
      </c>
      <c r="Q1420" s="22"/>
      <c r="R1420" s="22"/>
      <c r="S1420" s="22"/>
      <c r="T1420" s="22"/>
      <c r="U1420" s="117"/>
    </row>
    <row r="1421" spans="1:21" ht="15" hidden="1">
      <c r="A1421" s="118" t="s">
        <v>923</v>
      </c>
      <c r="B1421" s="70" t="s">
        <v>3314</v>
      </c>
      <c r="C1421" s="71" t="s">
        <v>6823</v>
      </c>
      <c r="D1421" s="71" t="s">
        <v>6752</v>
      </c>
      <c r="E1421" s="71" t="s">
        <v>6717</v>
      </c>
      <c r="F1421" s="71" t="s">
        <v>6714</v>
      </c>
      <c r="G1421" s="73" t="s">
        <v>6703</v>
      </c>
      <c r="H1421" s="74" t="s">
        <v>2745</v>
      </c>
      <c r="I1421" s="37">
        <v>20210</v>
      </c>
      <c r="J1421" s="38">
        <v>3434</v>
      </c>
      <c r="K1421" s="52">
        <v>149</v>
      </c>
      <c r="L1421" s="88">
        <v>979.09</v>
      </c>
      <c r="M1421" s="43">
        <f t="shared" si="139"/>
        <v>7.3725878000000002E-3</v>
      </c>
      <c r="N1421" s="43">
        <f t="shared" si="140"/>
        <v>2.5858160599999999E-2</v>
      </c>
      <c r="O1421" s="76">
        <f t="shared" si="141"/>
        <v>5.4419859999999996E-4</v>
      </c>
      <c r="P1421" s="22">
        <f t="shared" si="142"/>
        <v>73575</v>
      </c>
      <c r="Q1421" s="22"/>
      <c r="R1421" s="22"/>
      <c r="S1421" s="22"/>
      <c r="T1421" s="22"/>
      <c r="U1421" s="117"/>
    </row>
    <row r="1422" spans="1:21" ht="15" hidden="1">
      <c r="A1422" s="118" t="s">
        <v>924</v>
      </c>
      <c r="B1422" s="70" t="s">
        <v>3315</v>
      </c>
      <c r="C1422" s="71" t="s">
        <v>6823</v>
      </c>
      <c r="D1422" s="71" t="s">
        <v>6752</v>
      </c>
      <c r="E1422" s="71" t="s">
        <v>6719</v>
      </c>
      <c r="F1422" s="71">
        <v>3</v>
      </c>
      <c r="G1422" s="73" t="s">
        <v>6704</v>
      </c>
      <c r="H1422" s="74" t="s">
        <v>2748</v>
      </c>
      <c r="I1422" s="37">
        <v>21662</v>
      </c>
      <c r="J1422" s="38">
        <v>3705</v>
      </c>
      <c r="K1422" s="52">
        <v>369</v>
      </c>
      <c r="L1422" s="88">
        <v>1102.8</v>
      </c>
      <c r="M1422" s="43">
        <f t="shared" si="139"/>
        <v>1.70344381E-2</v>
      </c>
      <c r="N1422" s="43">
        <f t="shared" si="140"/>
        <v>5.7229409799999999E-2</v>
      </c>
      <c r="O1422" s="76">
        <f t="shared" si="141"/>
        <v>1.2044231000000001E-3</v>
      </c>
      <c r="P1422" s="22">
        <f t="shared" si="142"/>
        <v>162838</v>
      </c>
      <c r="Q1422" s="22"/>
      <c r="R1422" s="22"/>
      <c r="S1422" s="22"/>
      <c r="T1422" s="22"/>
      <c r="U1422" s="117"/>
    </row>
    <row r="1423" spans="1:21" ht="15" hidden="1">
      <c r="A1423" s="118" t="s">
        <v>925</v>
      </c>
      <c r="B1423" s="70" t="s">
        <v>3316</v>
      </c>
      <c r="C1423" s="71" t="s">
        <v>6823</v>
      </c>
      <c r="D1423" s="71" t="s">
        <v>6754</v>
      </c>
      <c r="E1423" s="71" t="s">
        <v>6711</v>
      </c>
      <c r="F1423" s="71" t="s">
        <v>6712</v>
      </c>
      <c r="G1423" s="73" t="s">
        <v>6702</v>
      </c>
      <c r="H1423" s="74" t="s">
        <v>2749</v>
      </c>
      <c r="I1423" s="37">
        <v>12179</v>
      </c>
      <c r="J1423" s="38">
        <v>1763</v>
      </c>
      <c r="K1423" s="52">
        <v>78</v>
      </c>
      <c r="L1423" s="88">
        <v>1051.67</v>
      </c>
      <c r="M1423" s="43">
        <f t="shared" si="139"/>
        <v>6.4044667E-3</v>
      </c>
      <c r="N1423" s="43">
        <f t="shared" si="140"/>
        <v>1.0736328599999999E-2</v>
      </c>
      <c r="O1423" s="76">
        <f t="shared" si="141"/>
        <v>2.259517E-4</v>
      </c>
      <c r="P1423" s="22">
        <f t="shared" si="142"/>
        <v>30548</v>
      </c>
      <c r="Q1423" s="22"/>
      <c r="R1423" s="22"/>
      <c r="S1423" s="22"/>
      <c r="T1423" s="22"/>
      <c r="U1423" s="117"/>
    </row>
    <row r="1424" spans="1:21" ht="15" hidden="1">
      <c r="A1424" s="118" t="s">
        <v>926</v>
      </c>
      <c r="B1424" s="70" t="s">
        <v>3317</v>
      </c>
      <c r="C1424" s="71" t="s">
        <v>6823</v>
      </c>
      <c r="D1424" s="71" t="s">
        <v>6754</v>
      </c>
      <c r="E1424" s="71" t="s">
        <v>6710</v>
      </c>
      <c r="F1424" s="71">
        <v>3</v>
      </c>
      <c r="G1424" s="73" t="s">
        <v>6704</v>
      </c>
      <c r="H1424" s="74" t="s">
        <v>2750</v>
      </c>
      <c r="I1424" s="37">
        <v>7386</v>
      </c>
      <c r="J1424" s="38">
        <v>1158</v>
      </c>
      <c r="K1424" s="52">
        <v>99</v>
      </c>
      <c r="L1424" s="88">
        <v>948.15</v>
      </c>
      <c r="M1424" s="43">
        <f t="shared" si="139"/>
        <v>1.34037367E-2</v>
      </c>
      <c r="N1424" s="43">
        <f t="shared" si="140"/>
        <v>1.6370328600000001E-2</v>
      </c>
      <c r="O1424" s="76">
        <f t="shared" si="141"/>
        <v>3.4452220000000001E-4</v>
      </c>
      <c r="P1424" s="22">
        <f t="shared" si="142"/>
        <v>46579</v>
      </c>
      <c r="Q1424" s="22"/>
      <c r="R1424" s="22"/>
      <c r="S1424" s="22"/>
      <c r="T1424" s="22"/>
      <c r="U1424" s="117"/>
    </row>
    <row r="1425" spans="1:21" ht="15" hidden="1">
      <c r="A1425" s="118" t="s">
        <v>927</v>
      </c>
      <c r="B1425" s="70" t="s">
        <v>3318</v>
      </c>
      <c r="C1425" s="71" t="s">
        <v>6823</v>
      </c>
      <c r="D1425" s="71" t="s">
        <v>6754</v>
      </c>
      <c r="E1425" s="71" t="s">
        <v>6715</v>
      </c>
      <c r="F1425" s="71" t="s">
        <v>6714</v>
      </c>
      <c r="G1425" s="73" t="s">
        <v>6703</v>
      </c>
      <c r="H1425" s="74" t="s">
        <v>2751</v>
      </c>
      <c r="I1425" s="37">
        <v>4830</v>
      </c>
      <c r="J1425" s="38">
        <v>714</v>
      </c>
      <c r="K1425" s="52">
        <v>57</v>
      </c>
      <c r="L1425" s="88">
        <v>982.53</v>
      </c>
      <c r="M1425" s="43">
        <f t="shared" si="139"/>
        <v>1.1801242199999999E-2</v>
      </c>
      <c r="N1425" s="43">
        <f t="shared" si="140"/>
        <v>8.5759080000000001E-3</v>
      </c>
      <c r="O1425" s="76">
        <f t="shared" si="141"/>
        <v>1.804845E-4</v>
      </c>
      <c r="P1425" s="22">
        <f t="shared" si="142"/>
        <v>24401</v>
      </c>
      <c r="Q1425" s="22"/>
      <c r="R1425" s="22"/>
      <c r="S1425" s="22"/>
      <c r="T1425" s="22"/>
      <c r="U1425" s="117"/>
    </row>
    <row r="1426" spans="1:21" ht="15" hidden="1">
      <c r="A1426" s="118" t="s">
        <v>928</v>
      </c>
      <c r="B1426" s="70" t="s">
        <v>3319</v>
      </c>
      <c r="C1426" s="71" t="s">
        <v>6823</v>
      </c>
      <c r="D1426" s="71" t="s">
        <v>6754</v>
      </c>
      <c r="E1426" s="71" t="s">
        <v>6717</v>
      </c>
      <c r="F1426" s="71" t="s">
        <v>6714</v>
      </c>
      <c r="G1426" s="73" t="s">
        <v>6703</v>
      </c>
      <c r="H1426" s="74" t="s">
        <v>2749</v>
      </c>
      <c r="I1426" s="37">
        <v>9178</v>
      </c>
      <c r="J1426" s="38">
        <v>1519</v>
      </c>
      <c r="K1426" s="52">
        <v>189</v>
      </c>
      <c r="L1426" s="88">
        <v>898.01</v>
      </c>
      <c r="M1426" s="43">
        <f t="shared" si="139"/>
        <v>2.05927217E-2</v>
      </c>
      <c r="N1426" s="43">
        <f t="shared" si="140"/>
        <v>3.4832957599999999E-2</v>
      </c>
      <c r="O1426" s="76">
        <f t="shared" si="141"/>
        <v>7.3307790000000004E-4</v>
      </c>
      <c r="P1426" s="22">
        <f t="shared" si="142"/>
        <v>99112</v>
      </c>
      <c r="Q1426" s="22"/>
      <c r="R1426" s="22"/>
      <c r="S1426" s="22"/>
      <c r="T1426" s="22"/>
      <c r="U1426" s="117"/>
    </row>
    <row r="1427" spans="1:21" ht="15" hidden="1">
      <c r="A1427" s="118" t="s">
        <v>929</v>
      </c>
      <c r="B1427" s="70" t="s">
        <v>3320</v>
      </c>
      <c r="C1427" s="71" t="s">
        <v>6823</v>
      </c>
      <c r="D1427" s="71" t="s">
        <v>6754</v>
      </c>
      <c r="E1427" s="71" t="s">
        <v>6719</v>
      </c>
      <c r="F1427" s="71">
        <v>3</v>
      </c>
      <c r="G1427" s="73" t="s">
        <v>6704</v>
      </c>
      <c r="H1427" s="74" t="s">
        <v>2752</v>
      </c>
      <c r="I1427" s="37">
        <v>8208</v>
      </c>
      <c r="J1427" s="38">
        <v>1173</v>
      </c>
      <c r="K1427" s="52">
        <v>104</v>
      </c>
      <c r="L1427" s="88">
        <v>764.68</v>
      </c>
      <c r="M1427" s="43">
        <f t="shared" si="139"/>
        <v>1.26705653E-2</v>
      </c>
      <c r="N1427" s="43">
        <f t="shared" si="140"/>
        <v>1.9436330299999999E-2</v>
      </c>
      <c r="O1427" s="76">
        <f t="shared" si="141"/>
        <v>4.090478E-4</v>
      </c>
      <c r="P1427" s="22">
        <f t="shared" si="142"/>
        <v>55303</v>
      </c>
      <c r="Q1427" s="22"/>
      <c r="R1427" s="23"/>
      <c r="S1427" s="23"/>
      <c r="T1427" s="22"/>
      <c r="U1427" s="117"/>
    </row>
    <row r="1428" spans="1:21" ht="15" hidden="1">
      <c r="A1428" s="118" t="s">
        <v>930</v>
      </c>
      <c r="B1428" s="70" t="s">
        <v>3321</v>
      </c>
      <c r="C1428" s="71" t="s">
        <v>6823</v>
      </c>
      <c r="D1428" s="71" t="s">
        <v>6754</v>
      </c>
      <c r="E1428" s="71" t="s">
        <v>6721</v>
      </c>
      <c r="F1428" s="71">
        <v>3</v>
      </c>
      <c r="G1428" s="73" t="s">
        <v>6704</v>
      </c>
      <c r="H1428" s="74" t="s">
        <v>2753</v>
      </c>
      <c r="I1428" s="37">
        <v>6425</v>
      </c>
      <c r="J1428" s="38">
        <v>1028</v>
      </c>
      <c r="K1428" s="52">
        <v>78</v>
      </c>
      <c r="L1428" s="88">
        <v>1048.19</v>
      </c>
      <c r="M1428" s="43">
        <f t="shared" si="139"/>
        <v>1.2140077799999999E-2</v>
      </c>
      <c r="N1428" s="43">
        <f t="shared" si="140"/>
        <v>1.19062383E-2</v>
      </c>
      <c r="O1428" s="76">
        <f t="shared" si="141"/>
        <v>2.5057299999999997E-4</v>
      </c>
      <c r="P1428" s="22">
        <f t="shared" si="142"/>
        <v>33877</v>
      </c>
      <c r="Q1428" s="22"/>
      <c r="R1428" s="22"/>
      <c r="S1428" s="22"/>
      <c r="T1428" s="22"/>
      <c r="U1428" s="117"/>
    </row>
    <row r="1429" spans="1:21" ht="15" hidden="1">
      <c r="A1429" s="118" t="s">
        <v>931</v>
      </c>
      <c r="B1429" s="70" t="s">
        <v>3322</v>
      </c>
      <c r="C1429" s="71" t="s">
        <v>6823</v>
      </c>
      <c r="D1429" s="71" t="s">
        <v>6754</v>
      </c>
      <c r="E1429" s="71" t="s">
        <v>6728</v>
      </c>
      <c r="F1429" s="71" t="s">
        <v>6714</v>
      </c>
      <c r="G1429" s="73" t="s">
        <v>6703</v>
      </c>
      <c r="H1429" s="74" t="s">
        <v>2754</v>
      </c>
      <c r="I1429" s="37">
        <v>4281</v>
      </c>
      <c r="J1429" s="38">
        <v>651</v>
      </c>
      <c r="K1429" s="52">
        <v>15</v>
      </c>
      <c r="L1429" s="88">
        <v>1272.8599999999999</v>
      </c>
      <c r="M1429" s="43">
        <f t="shared" ref="M1429:M1460" si="143" xml:space="preserve"> ROUNDDOWN(K1429/I1429,10)</f>
        <v>3.5038541999999999E-3</v>
      </c>
      <c r="N1429" s="43">
        <f t="shared" ref="N1429:N1460" si="144">ROUNDDOWN(J1429*M1429/L1429,10)</f>
        <v>1.7920345E-3</v>
      </c>
      <c r="O1429" s="76">
        <f t="shared" ref="O1429:O1460" si="145">ROUNDDOWN(N1429/$N$2499,10)</f>
        <v>3.7714299999999999E-5</v>
      </c>
      <c r="P1429" s="22">
        <f t="shared" si="142"/>
        <v>5098</v>
      </c>
      <c r="Q1429" s="22"/>
      <c r="R1429" s="22"/>
      <c r="S1429" s="22"/>
      <c r="T1429" s="22"/>
      <c r="U1429" s="117"/>
    </row>
    <row r="1430" spans="1:21" ht="15" hidden="1">
      <c r="A1430" s="118" t="s">
        <v>932</v>
      </c>
      <c r="B1430" s="70" t="s">
        <v>3323</v>
      </c>
      <c r="C1430" s="71" t="s">
        <v>6823</v>
      </c>
      <c r="D1430" s="71" t="s">
        <v>6754</v>
      </c>
      <c r="E1430" s="71" t="s">
        <v>6752</v>
      </c>
      <c r="F1430" s="71" t="s">
        <v>6714</v>
      </c>
      <c r="G1430" s="73" t="s">
        <v>6703</v>
      </c>
      <c r="H1430" s="74" t="s">
        <v>2755</v>
      </c>
      <c r="I1430" s="37">
        <v>3865</v>
      </c>
      <c r="J1430" s="38">
        <v>620</v>
      </c>
      <c r="K1430" s="52">
        <v>8</v>
      </c>
      <c r="L1430" s="88">
        <v>776</v>
      </c>
      <c r="M1430" s="43">
        <f t="shared" si="143"/>
        <v>2.0698575999999998E-3</v>
      </c>
      <c r="N1430" s="43">
        <f t="shared" si="144"/>
        <v>1.6537521999999999E-3</v>
      </c>
      <c r="O1430" s="76">
        <f t="shared" si="145"/>
        <v>3.4804000000000001E-5</v>
      </c>
      <c r="P1430" s="22">
        <f t="shared" si="142"/>
        <v>4705</v>
      </c>
      <c r="Q1430" s="22"/>
      <c r="R1430" s="22"/>
      <c r="S1430" s="22"/>
      <c r="T1430" s="22"/>
      <c r="U1430" s="117"/>
    </row>
    <row r="1431" spans="1:21" ht="15" hidden="1">
      <c r="A1431" s="118" t="s">
        <v>933</v>
      </c>
      <c r="B1431" s="70" t="s">
        <v>3324</v>
      </c>
      <c r="C1431" s="71" t="s">
        <v>6823</v>
      </c>
      <c r="D1431" s="71" t="s">
        <v>6767</v>
      </c>
      <c r="E1431" s="71" t="s">
        <v>6711</v>
      </c>
      <c r="F1431" s="71" t="s">
        <v>6712</v>
      </c>
      <c r="G1431" s="73" t="s">
        <v>6702</v>
      </c>
      <c r="H1431" s="74" t="s">
        <v>2756</v>
      </c>
      <c r="I1431" s="37">
        <v>17749</v>
      </c>
      <c r="J1431" s="38">
        <v>2495</v>
      </c>
      <c r="K1431" s="52">
        <v>160</v>
      </c>
      <c r="L1431" s="88">
        <v>1504.61</v>
      </c>
      <c r="M1431" s="43">
        <f t="shared" si="143"/>
        <v>9.0145923000000006E-3</v>
      </c>
      <c r="N1431" s="43">
        <f t="shared" si="144"/>
        <v>1.49483306E-2</v>
      </c>
      <c r="O1431" s="76">
        <f t="shared" si="145"/>
        <v>3.1459549999999999E-4</v>
      </c>
      <c r="P1431" s="22">
        <f t="shared" si="142"/>
        <v>42533</v>
      </c>
      <c r="Q1431" s="22"/>
      <c r="R1431" s="22"/>
      <c r="S1431" s="22"/>
      <c r="T1431" s="22"/>
      <c r="U1431" s="117"/>
    </row>
    <row r="1432" spans="1:21" ht="15" hidden="1">
      <c r="A1432" s="118" t="s">
        <v>934</v>
      </c>
      <c r="B1432" s="70" t="s">
        <v>3325</v>
      </c>
      <c r="C1432" s="71" t="s">
        <v>6823</v>
      </c>
      <c r="D1432" s="71" t="s">
        <v>6767</v>
      </c>
      <c r="E1432" s="71" t="s">
        <v>6710</v>
      </c>
      <c r="F1432" s="71" t="s">
        <v>6714</v>
      </c>
      <c r="G1432" s="73" t="s">
        <v>6703</v>
      </c>
      <c r="H1432" s="74" t="s">
        <v>2334</v>
      </c>
      <c r="I1432" s="37">
        <v>8635</v>
      </c>
      <c r="J1432" s="38">
        <v>1470</v>
      </c>
      <c r="K1432" s="52">
        <v>99</v>
      </c>
      <c r="L1432" s="88">
        <v>1046.24</v>
      </c>
      <c r="M1432" s="43">
        <f t="shared" si="143"/>
        <v>1.14649681E-2</v>
      </c>
      <c r="N1432" s="43">
        <f t="shared" si="144"/>
        <v>1.6108639599999999E-2</v>
      </c>
      <c r="O1432" s="76">
        <f t="shared" si="145"/>
        <v>3.3901480000000001E-4</v>
      </c>
      <c r="P1432" s="22">
        <f t="shared" si="142"/>
        <v>45834</v>
      </c>
      <c r="Q1432" s="22"/>
      <c r="R1432" s="22"/>
      <c r="S1432" s="22"/>
      <c r="T1432" s="22"/>
      <c r="U1432" s="117"/>
    </row>
    <row r="1433" spans="1:21" ht="15" hidden="1">
      <c r="A1433" s="118" t="s">
        <v>935</v>
      </c>
      <c r="B1433" s="70" t="s">
        <v>3326</v>
      </c>
      <c r="C1433" s="71" t="s">
        <v>6823</v>
      </c>
      <c r="D1433" s="71" t="s">
        <v>6767</v>
      </c>
      <c r="E1433" s="71" t="s">
        <v>6715</v>
      </c>
      <c r="F1433" s="71" t="s">
        <v>6714</v>
      </c>
      <c r="G1433" s="73" t="s">
        <v>6703</v>
      </c>
      <c r="H1433" s="74" t="s">
        <v>2698</v>
      </c>
      <c r="I1433" s="37">
        <v>11638</v>
      </c>
      <c r="J1433" s="38">
        <v>1847</v>
      </c>
      <c r="K1433" s="52">
        <v>48</v>
      </c>
      <c r="L1433" s="88">
        <v>1051.5899999999999</v>
      </c>
      <c r="M1433" s="43">
        <f t="shared" si="143"/>
        <v>4.1244200000000002E-3</v>
      </c>
      <c r="N1433" s="43">
        <f t="shared" si="144"/>
        <v>7.2440815E-3</v>
      </c>
      <c r="O1433" s="76">
        <f t="shared" si="145"/>
        <v>1.524555E-4</v>
      </c>
      <c r="P1433" s="22">
        <f t="shared" si="142"/>
        <v>20611</v>
      </c>
      <c r="Q1433" s="22"/>
      <c r="R1433" s="22"/>
      <c r="S1433" s="22"/>
      <c r="T1433" s="22"/>
      <c r="U1433" s="117"/>
    </row>
    <row r="1434" spans="1:21" ht="15" hidden="1">
      <c r="A1434" s="118" t="s">
        <v>936</v>
      </c>
      <c r="B1434" s="70" t="s">
        <v>3327</v>
      </c>
      <c r="C1434" s="71" t="s">
        <v>6823</v>
      </c>
      <c r="D1434" s="71" t="s">
        <v>6767</v>
      </c>
      <c r="E1434" s="71" t="s">
        <v>6717</v>
      </c>
      <c r="F1434" s="71" t="s">
        <v>6714</v>
      </c>
      <c r="G1434" s="73" t="s">
        <v>6703</v>
      </c>
      <c r="H1434" s="74" t="s">
        <v>2756</v>
      </c>
      <c r="I1434" s="37">
        <v>21634</v>
      </c>
      <c r="J1434" s="38">
        <v>3490</v>
      </c>
      <c r="K1434" s="52">
        <v>127</v>
      </c>
      <c r="L1434" s="88">
        <v>945.04</v>
      </c>
      <c r="M1434" s="43">
        <f t="shared" si="143"/>
        <v>5.8703892000000002E-3</v>
      </c>
      <c r="N1434" s="43">
        <f t="shared" si="144"/>
        <v>2.1679144000000001E-2</v>
      </c>
      <c r="O1434" s="76">
        <f t="shared" si="145"/>
        <v>4.5624899999999999E-4</v>
      </c>
      <c r="P1434" s="22">
        <f t="shared" si="142"/>
        <v>61684</v>
      </c>
      <c r="Q1434" s="22"/>
      <c r="R1434" s="22"/>
      <c r="S1434" s="22"/>
      <c r="T1434" s="22"/>
      <c r="U1434" s="117"/>
    </row>
    <row r="1435" spans="1:21" ht="15" hidden="1">
      <c r="A1435" s="118" t="s">
        <v>937</v>
      </c>
      <c r="B1435" s="70" t="s">
        <v>3328</v>
      </c>
      <c r="C1435" s="71" t="s">
        <v>6823</v>
      </c>
      <c r="D1435" s="71" t="s">
        <v>6767</v>
      </c>
      <c r="E1435" s="71" t="s">
        <v>6719</v>
      </c>
      <c r="F1435" s="71" t="s">
        <v>6714</v>
      </c>
      <c r="G1435" s="73" t="s">
        <v>6703</v>
      </c>
      <c r="H1435" s="74" t="s">
        <v>2757</v>
      </c>
      <c r="I1435" s="37">
        <v>6550</v>
      </c>
      <c r="J1435" s="38">
        <v>1011</v>
      </c>
      <c r="K1435" s="52">
        <v>29</v>
      </c>
      <c r="L1435" s="88">
        <v>1064.04</v>
      </c>
      <c r="M1435" s="43">
        <f t="shared" si="143"/>
        <v>4.4274809E-3</v>
      </c>
      <c r="N1435" s="43">
        <f t="shared" si="144"/>
        <v>4.2067809000000001E-3</v>
      </c>
      <c r="O1435" s="76">
        <f t="shared" si="145"/>
        <v>8.8533899999999996E-5</v>
      </c>
      <c r="P1435" s="22">
        <f t="shared" si="142"/>
        <v>11969</v>
      </c>
      <c r="Q1435" s="22"/>
      <c r="R1435" s="22"/>
      <c r="S1435" s="22"/>
      <c r="T1435" s="22"/>
      <c r="U1435" s="117"/>
    </row>
    <row r="1436" spans="1:21" ht="15" hidden="1">
      <c r="A1436" s="118" t="s">
        <v>938</v>
      </c>
      <c r="B1436" s="70" t="s">
        <v>3329</v>
      </c>
      <c r="C1436" s="71" t="s">
        <v>6823</v>
      </c>
      <c r="D1436" s="71" t="s">
        <v>6767</v>
      </c>
      <c r="E1436" s="71" t="s">
        <v>6721</v>
      </c>
      <c r="F1436" s="71" t="s">
        <v>6714</v>
      </c>
      <c r="G1436" s="73" t="s">
        <v>6703</v>
      </c>
      <c r="H1436" s="74" t="s">
        <v>2758</v>
      </c>
      <c r="I1436" s="37">
        <v>7294</v>
      </c>
      <c r="J1436" s="38">
        <v>1201</v>
      </c>
      <c r="K1436" s="52">
        <v>172</v>
      </c>
      <c r="L1436" s="88">
        <v>800.27</v>
      </c>
      <c r="M1436" s="43">
        <f t="shared" si="143"/>
        <v>2.3581025500000002E-2</v>
      </c>
      <c r="N1436" s="43">
        <f t="shared" si="144"/>
        <v>3.5389070699999997E-2</v>
      </c>
      <c r="O1436" s="76">
        <f t="shared" si="145"/>
        <v>7.4478160000000001E-4</v>
      </c>
      <c r="P1436" s="22">
        <f t="shared" si="142"/>
        <v>100694</v>
      </c>
      <c r="Q1436" s="22"/>
      <c r="R1436" s="22"/>
      <c r="S1436" s="22"/>
      <c r="T1436" s="22"/>
      <c r="U1436" s="117"/>
    </row>
    <row r="1437" spans="1:21" ht="15" hidden="1">
      <c r="A1437" s="118" t="s">
        <v>939</v>
      </c>
      <c r="B1437" s="70" t="s">
        <v>3330</v>
      </c>
      <c r="C1437" s="71" t="s">
        <v>6823</v>
      </c>
      <c r="D1437" s="71" t="s">
        <v>6767</v>
      </c>
      <c r="E1437" s="71" t="s">
        <v>6728</v>
      </c>
      <c r="F1437" s="71" t="s">
        <v>6714</v>
      </c>
      <c r="G1437" s="73" t="s">
        <v>6703</v>
      </c>
      <c r="H1437" s="74" t="s">
        <v>2759</v>
      </c>
      <c r="I1437" s="37">
        <v>6964</v>
      </c>
      <c r="J1437" s="38">
        <v>1149</v>
      </c>
      <c r="K1437" s="52">
        <v>55</v>
      </c>
      <c r="L1437" s="88">
        <v>918</v>
      </c>
      <c r="M1437" s="43">
        <f t="shared" si="143"/>
        <v>7.8977599000000006E-3</v>
      </c>
      <c r="N1437" s="43">
        <f t="shared" si="144"/>
        <v>9.8851046999999994E-3</v>
      </c>
      <c r="O1437" s="76">
        <f t="shared" si="145"/>
        <v>2.0803719999999999E-4</v>
      </c>
      <c r="P1437" s="22">
        <f t="shared" si="142"/>
        <v>28126</v>
      </c>
      <c r="Q1437" s="22"/>
      <c r="R1437" s="22"/>
      <c r="S1437" s="22"/>
      <c r="T1437" s="22"/>
      <c r="U1437" s="117"/>
    </row>
    <row r="1438" spans="1:21" ht="15" hidden="1">
      <c r="A1438" s="118" t="s">
        <v>940</v>
      </c>
      <c r="B1438" s="70" t="s">
        <v>3331</v>
      </c>
      <c r="C1438" s="71" t="s">
        <v>6823</v>
      </c>
      <c r="D1438" s="71" t="s">
        <v>6769</v>
      </c>
      <c r="E1438" s="71" t="s">
        <v>6711</v>
      </c>
      <c r="F1438" s="71" t="s">
        <v>6712</v>
      </c>
      <c r="G1438" s="73" t="s">
        <v>6702</v>
      </c>
      <c r="H1438" s="74" t="s">
        <v>2760</v>
      </c>
      <c r="I1438" s="37">
        <v>60504</v>
      </c>
      <c r="J1438" s="38">
        <v>7804</v>
      </c>
      <c r="K1438" s="52">
        <v>353</v>
      </c>
      <c r="L1438" s="88">
        <v>1730.89</v>
      </c>
      <c r="M1438" s="43">
        <f t="shared" si="143"/>
        <v>5.8343249999999996E-3</v>
      </c>
      <c r="N1438" s="43">
        <f t="shared" si="144"/>
        <v>2.6305006200000002E-2</v>
      </c>
      <c r="O1438" s="76">
        <f t="shared" si="145"/>
        <v>5.5360269999999996E-4</v>
      </c>
      <c r="P1438" s="22">
        <f t="shared" si="142"/>
        <v>74847</v>
      </c>
      <c r="Q1438" s="22"/>
      <c r="R1438" s="22"/>
      <c r="S1438" s="22"/>
      <c r="T1438" s="22"/>
      <c r="U1438" s="117"/>
    </row>
    <row r="1439" spans="1:21" ht="15" hidden="1">
      <c r="A1439" s="118" t="s">
        <v>941</v>
      </c>
      <c r="B1439" s="70" t="s">
        <v>3332</v>
      </c>
      <c r="C1439" s="71" t="s">
        <v>6823</v>
      </c>
      <c r="D1439" s="71" t="s">
        <v>6769</v>
      </c>
      <c r="E1439" s="71" t="s">
        <v>6710</v>
      </c>
      <c r="F1439" s="71" t="s">
        <v>6714</v>
      </c>
      <c r="G1439" s="73" t="s">
        <v>6703</v>
      </c>
      <c r="H1439" s="74" t="s">
        <v>2761</v>
      </c>
      <c r="I1439" s="37">
        <v>5570</v>
      </c>
      <c r="J1439" s="38">
        <v>974</v>
      </c>
      <c r="K1439" s="52">
        <v>7</v>
      </c>
      <c r="L1439" s="88">
        <v>967.68</v>
      </c>
      <c r="M1439" s="43">
        <f t="shared" si="143"/>
        <v>1.2567323999999999E-3</v>
      </c>
      <c r="N1439" s="43">
        <f t="shared" si="144"/>
        <v>1.2649402000000001E-3</v>
      </c>
      <c r="O1439" s="76">
        <f t="shared" si="145"/>
        <v>2.6621299999999999E-5</v>
      </c>
      <c r="P1439" s="22">
        <f t="shared" si="142"/>
        <v>3599</v>
      </c>
      <c r="Q1439" s="22"/>
      <c r="R1439" s="22"/>
      <c r="S1439" s="22"/>
      <c r="T1439" s="22"/>
      <c r="U1439" s="117"/>
    </row>
    <row r="1440" spans="1:21" ht="15" hidden="1">
      <c r="A1440" s="118" t="s">
        <v>942</v>
      </c>
      <c r="B1440" s="70" t="s">
        <v>3333</v>
      </c>
      <c r="C1440" s="71" t="s">
        <v>6823</v>
      </c>
      <c r="D1440" s="71" t="s">
        <v>6769</v>
      </c>
      <c r="E1440" s="71" t="s">
        <v>6715</v>
      </c>
      <c r="F1440" s="71" t="s">
        <v>6714</v>
      </c>
      <c r="G1440" s="73" t="s">
        <v>6703</v>
      </c>
      <c r="H1440" s="74" t="s">
        <v>2762</v>
      </c>
      <c r="I1440" s="37">
        <v>7038</v>
      </c>
      <c r="J1440" s="38">
        <v>1227</v>
      </c>
      <c r="K1440" s="52">
        <v>28</v>
      </c>
      <c r="L1440" s="88">
        <v>949.84</v>
      </c>
      <c r="M1440" s="43">
        <f t="shared" si="143"/>
        <v>3.9784028999999997E-3</v>
      </c>
      <c r="N1440" s="43">
        <f t="shared" si="144"/>
        <v>5.1392868999999997E-3</v>
      </c>
      <c r="O1440" s="76">
        <f t="shared" si="145"/>
        <v>1.0815900000000001E-4</v>
      </c>
      <c r="P1440" s="22">
        <f t="shared" si="142"/>
        <v>14623</v>
      </c>
      <c r="Q1440" s="22"/>
      <c r="R1440" s="22"/>
      <c r="S1440" s="22"/>
      <c r="T1440" s="22"/>
      <c r="U1440" s="117"/>
    </row>
    <row r="1441" spans="1:21" ht="15" hidden="1">
      <c r="A1441" s="118" t="s">
        <v>943</v>
      </c>
      <c r="B1441" s="70" t="s">
        <v>3334</v>
      </c>
      <c r="C1441" s="71" t="s">
        <v>6823</v>
      </c>
      <c r="D1441" s="71" t="s">
        <v>6769</v>
      </c>
      <c r="E1441" s="71" t="s">
        <v>6717</v>
      </c>
      <c r="F1441" s="71" t="s">
        <v>6714</v>
      </c>
      <c r="G1441" s="73" t="s">
        <v>6703</v>
      </c>
      <c r="H1441" s="74" t="s">
        <v>2763</v>
      </c>
      <c r="I1441" s="37">
        <v>2758</v>
      </c>
      <c r="J1441" s="38">
        <v>439</v>
      </c>
      <c r="K1441" s="52">
        <v>32</v>
      </c>
      <c r="L1441" s="88">
        <v>860.5</v>
      </c>
      <c r="M1441" s="43">
        <f t="shared" si="143"/>
        <v>1.1602610500000001E-2</v>
      </c>
      <c r="N1441" s="43">
        <f t="shared" si="144"/>
        <v>5.9192864000000003E-3</v>
      </c>
      <c r="O1441" s="76">
        <f t="shared" si="145"/>
        <v>1.245745E-4</v>
      </c>
      <c r="P1441" s="22">
        <f t="shared" si="142"/>
        <v>16842</v>
      </c>
      <c r="Q1441" s="22"/>
      <c r="R1441" s="22"/>
      <c r="S1441" s="22"/>
      <c r="T1441" s="22"/>
      <c r="U1441" s="117"/>
    </row>
    <row r="1442" spans="1:21" ht="15" hidden="1">
      <c r="A1442" s="118" t="s">
        <v>944</v>
      </c>
      <c r="B1442" s="70" t="s">
        <v>3335</v>
      </c>
      <c r="C1442" s="71" t="s">
        <v>6823</v>
      </c>
      <c r="D1442" s="71" t="s">
        <v>6769</v>
      </c>
      <c r="E1442" s="71" t="s">
        <v>6719</v>
      </c>
      <c r="F1442" s="71" t="s">
        <v>6714</v>
      </c>
      <c r="G1442" s="73" t="s">
        <v>6703</v>
      </c>
      <c r="H1442" s="74" t="s">
        <v>2760</v>
      </c>
      <c r="I1442" s="37">
        <v>13252</v>
      </c>
      <c r="J1442" s="38">
        <v>2220</v>
      </c>
      <c r="K1442" s="52">
        <v>34</v>
      </c>
      <c r="L1442" s="88">
        <v>1193.8800000000001</v>
      </c>
      <c r="M1442" s="43">
        <f t="shared" si="143"/>
        <v>2.5656504000000002E-3</v>
      </c>
      <c r="N1442" s="43">
        <f t="shared" si="144"/>
        <v>4.7707842000000002E-3</v>
      </c>
      <c r="O1442" s="76">
        <f t="shared" si="145"/>
        <v>1.004036E-4</v>
      </c>
      <c r="P1442" s="22">
        <f t="shared" si="142"/>
        <v>13574</v>
      </c>
      <c r="Q1442" s="22"/>
      <c r="R1442" s="22"/>
      <c r="S1442" s="22"/>
      <c r="T1442" s="22"/>
      <c r="U1442" s="117"/>
    </row>
    <row r="1443" spans="1:21" ht="15" hidden="1">
      <c r="A1443" s="118" t="s">
        <v>945</v>
      </c>
      <c r="B1443" s="70" t="s">
        <v>3336</v>
      </c>
      <c r="C1443" s="71" t="s">
        <v>6823</v>
      </c>
      <c r="D1443" s="71" t="s">
        <v>6769</v>
      </c>
      <c r="E1443" s="71" t="s">
        <v>6721</v>
      </c>
      <c r="F1443" s="71" t="s">
        <v>6714</v>
      </c>
      <c r="G1443" s="73" t="s">
        <v>6703</v>
      </c>
      <c r="H1443" s="74" t="s">
        <v>2764</v>
      </c>
      <c r="I1443" s="37">
        <v>5357</v>
      </c>
      <c r="J1443" s="38">
        <v>832</v>
      </c>
      <c r="K1443" s="52">
        <v>23</v>
      </c>
      <c r="L1443" s="88">
        <v>918.02</v>
      </c>
      <c r="M1443" s="43">
        <f t="shared" si="143"/>
        <v>4.2934478E-3</v>
      </c>
      <c r="N1443" s="43">
        <f t="shared" si="144"/>
        <v>3.8911445999999998E-3</v>
      </c>
      <c r="O1443" s="76">
        <f t="shared" si="145"/>
        <v>8.1891099999999999E-5</v>
      </c>
      <c r="P1443" s="22">
        <f t="shared" si="142"/>
        <v>11071</v>
      </c>
      <c r="Q1443" s="22"/>
      <c r="R1443" s="22"/>
      <c r="S1443" s="22"/>
      <c r="T1443" s="22"/>
      <c r="U1443" s="117"/>
    </row>
    <row r="1444" spans="1:21" ht="15" hidden="1">
      <c r="A1444" s="120">
        <v>1811073</v>
      </c>
      <c r="B1444" s="70" t="s">
        <v>3337</v>
      </c>
      <c r="C1444" s="71" t="s">
        <v>6823</v>
      </c>
      <c r="D1444" s="71" t="s">
        <v>6769</v>
      </c>
      <c r="E1444" s="71" t="s">
        <v>6728</v>
      </c>
      <c r="F1444" s="71">
        <v>3</v>
      </c>
      <c r="G1444" s="73" t="s">
        <v>6704</v>
      </c>
      <c r="H1444" s="74" t="s">
        <v>2765</v>
      </c>
      <c r="I1444" s="37">
        <v>11833</v>
      </c>
      <c r="J1444" s="38">
        <v>2019</v>
      </c>
      <c r="K1444" s="52">
        <v>38</v>
      </c>
      <c r="L1444" s="88">
        <v>849.04</v>
      </c>
      <c r="M1444" s="43">
        <f t="shared" si="143"/>
        <v>3.2113580000000001E-3</v>
      </c>
      <c r="N1444" s="43">
        <f t="shared" si="144"/>
        <v>7.6365445000000001E-3</v>
      </c>
      <c r="O1444" s="76">
        <f t="shared" si="145"/>
        <v>1.607151E-4</v>
      </c>
      <c r="P1444" s="22">
        <f t="shared" si="142"/>
        <v>21728</v>
      </c>
      <c r="Q1444" s="22"/>
      <c r="R1444" s="22"/>
      <c r="S1444" s="22"/>
      <c r="T1444" s="22"/>
      <c r="U1444" s="117"/>
    </row>
    <row r="1445" spans="1:21" ht="15" hidden="1">
      <c r="A1445" s="118" t="s">
        <v>946</v>
      </c>
      <c r="B1445" s="70" t="s">
        <v>3338</v>
      </c>
      <c r="C1445" s="71" t="s">
        <v>6823</v>
      </c>
      <c r="D1445" s="71" t="s">
        <v>6769</v>
      </c>
      <c r="E1445" s="71" t="s">
        <v>6752</v>
      </c>
      <c r="F1445" s="71">
        <v>3</v>
      </c>
      <c r="G1445" s="73" t="s">
        <v>6704</v>
      </c>
      <c r="H1445" s="74" t="s">
        <v>2766</v>
      </c>
      <c r="I1445" s="37">
        <v>14228</v>
      </c>
      <c r="J1445" s="38">
        <v>2559</v>
      </c>
      <c r="K1445" s="52">
        <v>169</v>
      </c>
      <c r="L1445" s="88">
        <v>881.42</v>
      </c>
      <c r="M1445" s="43">
        <f t="shared" si="143"/>
        <v>1.1877987E-2</v>
      </c>
      <c r="N1445" s="43">
        <f t="shared" si="144"/>
        <v>3.4485000000000002E-2</v>
      </c>
      <c r="O1445" s="76">
        <f t="shared" si="145"/>
        <v>7.2575500000000002E-4</v>
      </c>
      <c r="P1445" s="22">
        <f t="shared" si="142"/>
        <v>98122</v>
      </c>
      <c r="Q1445" s="22"/>
      <c r="R1445" s="22"/>
      <c r="S1445" s="22"/>
      <c r="T1445" s="22"/>
      <c r="U1445" s="117"/>
    </row>
    <row r="1446" spans="1:21" ht="15" hidden="1">
      <c r="A1446" s="118" t="s">
        <v>947</v>
      </c>
      <c r="B1446" s="70" t="s">
        <v>3339</v>
      </c>
      <c r="C1446" s="71" t="s">
        <v>6823</v>
      </c>
      <c r="D1446" s="71" t="s">
        <v>6769</v>
      </c>
      <c r="E1446" s="71" t="s">
        <v>6754</v>
      </c>
      <c r="F1446" s="71" t="s">
        <v>6714</v>
      </c>
      <c r="G1446" s="73" t="s">
        <v>6703</v>
      </c>
      <c r="H1446" s="74" t="s">
        <v>2767</v>
      </c>
      <c r="I1446" s="37">
        <v>8122</v>
      </c>
      <c r="J1446" s="38">
        <v>1362</v>
      </c>
      <c r="K1446" s="52">
        <v>166</v>
      </c>
      <c r="L1446" s="88">
        <v>988.62</v>
      </c>
      <c r="M1446" s="43">
        <f t="shared" si="143"/>
        <v>2.04383156E-2</v>
      </c>
      <c r="N1446" s="43">
        <f t="shared" si="144"/>
        <v>2.81574172E-2</v>
      </c>
      <c r="O1446" s="76">
        <f t="shared" si="145"/>
        <v>5.9258770000000002E-4</v>
      </c>
      <c r="P1446" s="22">
        <f t="shared" si="142"/>
        <v>80117</v>
      </c>
      <c r="Q1446" s="22"/>
      <c r="R1446" s="22"/>
      <c r="S1446" s="22"/>
      <c r="T1446" s="22"/>
      <c r="U1446" s="117"/>
    </row>
    <row r="1447" spans="1:21" ht="15" hidden="1">
      <c r="A1447" s="118" t="s">
        <v>948</v>
      </c>
      <c r="B1447" s="70" t="s">
        <v>3340</v>
      </c>
      <c r="C1447" s="71" t="s">
        <v>6823</v>
      </c>
      <c r="D1447" s="71" t="s">
        <v>6769</v>
      </c>
      <c r="E1447" s="71" t="s">
        <v>6767</v>
      </c>
      <c r="F1447" s="71" t="s">
        <v>6714</v>
      </c>
      <c r="G1447" s="73" t="s">
        <v>6703</v>
      </c>
      <c r="H1447" s="74" t="s">
        <v>2768</v>
      </c>
      <c r="I1447" s="37">
        <v>7653</v>
      </c>
      <c r="J1447" s="38">
        <v>1395</v>
      </c>
      <c r="K1447" s="52">
        <v>47</v>
      </c>
      <c r="L1447" s="88">
        <v>982.25</v>
      </c>
      <c r="M1447" s="43">
        <f t="shared" si="143"/>
        <v>6.1413824000000001E-3</v>
      </c>
      <c r="N1447" s="43">
        <f t="shared" si="144"/>
        <v>8.7220447000000006E-3</v>
      </c>
      <c r="O1447" s="76">
        <f t="shared" si="145"/>
        <v>1.8356000000000001E-4</v>
      </c>
      <c r="P1447" s="22">
        <f t="shared" si="142"/>
        <v>24817</v>
      </c>
      <c r="Q1447" s="22"/>
      <c r="R1447" s="22"/>
      <c r="S1447" s="22"/>
      <c r="T1447" s="22"/>
      <c r="U1447" s="117"/>
    </row>
    <row r="1448" spans="1:21" ht="15" hidden="1">
      <c r="A1448" s="118" t="s">
        <v>949</v>
      </c>
      <c r="B1448" s="70" t="s">
        <v>3341</v>
      </c>
      <c r="C1448" s="71" t="s">
        <v>6823</v>
      </c>
      <c r="D1448" s="71" t="s">
        <v>6770</v>
      </c>
      <c r="E1448" s="71" t="s">
        <v>6711</v>
      </c>
      <c r="F1448" s="71" t="s">
        <v>6714</v>
      </c>
      <c r="G1448" s="73" t="s">
        <v>6703</v>
      </c>
      <c r="H1448" s="74" t="s">
        <v>2769</v>
      </c>
      <c r="I1448" s="37">
        <v>6169</v>
      </c>
      <c r="J1448" s="38">
        <v>931</v>
      </c>
      <c r="K1448" s="52">
        <v>97</v>
      </c>
      <c r="L1448" s="88">
        <v>468.85</v>
      </c>
      <c r="M1448" s="43">
        <f t="shared" si="143"/>
        <v>1.5723780100000001E-2</v>
      </c>
      <c r="N1448" s="43">
        <f t="shared" si="144"/>
        <v>3.1222862899999999E-2</v>
      </c>
      <c r="O1448" s="76">
        <f t="shared" si="145"/>
        <v>6.5710159999999998E-4</v>
      </c>
      <c r="P1448" s="22">
        <f t="shared" si="142"/>
        <v>88840</v>
      </c>
      <c r="Q1448" s="22"/>
      <c r="R1448" s="22"/>
      <c r="S1448" s="22"/>
      <c r="T1448" s="22"/>
      <c r="U1448" s="117"/>
    </row>
    <row r="1449" spans="1:21" ht="15" hidden="1">
      <c r="A1449" s="118" t="s">
        <v>950</v>
      </c>
      <c r="B1449" s="70" t="s">
        <v>3342</v>
      </c>
      <c r="C1449" s="71" t="s">
        <v>6823</v>
      </c>
      <c r="D1449" s="71" t="s">
        <v>6770</v>
      </c>
      <c r="E1449" s="71" t="s">
        <v>6710</v>
      </c>
      <c r="F1449" s="71" t="s">
        <v>6714</v>
      </c>
      <c r="G1449" s="73" t="s">
        <v>6703</v>
      </c>
      <c r="H1449" s="74" t="s">
        <v>2770</v>
      </c>
      <c r="I1449" s="37">
        <v>5429</v>
      </c>
      <c r="J1449" s="38">
        <v>851</v>
      </c>
      <c r="K1449" s="52">
        <v>41</v>
      </c>
      <c r="L1449" s="88">
        <v>548.12</v>
      </c>
      <c r="M1449" s="43">
        <f t="shared" si="143"/>
        <v>7.5520353E-3</v>
      </c>
      <c r="N1449" s="43">
        <f t="shared" si="144"/>
        <v>1.17251369E-2</v>
      </c>
      <c r="O1449" s="76">
        <f t="shared" si="145"/>
        <v>2.4676160000000001E-4</v>
      </c>
      <c r="P1449" s="22">
        <f t="shared" si="142"/>
        <v>33362</v>
      </c>
      <c r="Q1449" s="22"/>
      <c r="R1449" s="22"/>
      <c r="S1449" s="22"/>
      <c r="T1449" s="22"/>
      <c r="U1449" s="117"/>
    </row>
    <row r="1450" spans="1:21" ht="15" hidden="1">
      <c r="A1450" s="118" t="s">
        <v>951</v>
      </c>
      <c r="B1450" s="70" t="s">
        <v>3343</v>
      </c>
      <c r="C1450" s="71" t="s">
        <v>6823</v>
      </c>
      <c r="D1450" s="71" t="s">
        <v>6770</v>
      </c>
      <c r="E1450" s="71" t="s">
        <v>6715</v>
      </c>
      <c r="F1450" s="71" t="s">
        <v>6714</v>
      </c>
      <c r="G1450" s="73" t="s">
        <v>6703</v>
      </c>
      <c r="H1450" s="74" t="s">
        <v>2771</v>
      </c>
      <c r="I1450" s="37">
        <v>10137</v>
      </c>
      <c r="J1450" s="38">
        <v>1853</v>
      </c>
      <c r="K1450" s="52">
        <v>88</v>
      </c>
      <c r="L1450" s="88">
        <v>545.99</v>
      </c>
      <c r="M1450" s="43">
        <f t="shared" si="143"/>
        <v>8.6810693000000001E-3</v>
      </c>
      <c r="N1450" s="43">
        <f t="shared" si="144"/>
        <v>2.9462117199999999E-2</v>
      </c>
      <c r="O1450" s="76">
        <f t="shared" si="145"/>
        <v>6.2004580000000001E-4</v>
      </c>
      <c r="P1450" s="22">
        <f t="shared" si="142"/>
        <v>83830</v>
      </c>
      <c r="Q1450" s="22"/>
      <c r="R1450" s="22"/>
      <c r="S1450" s="22"/>
      <c r="T1450" s="22"/>
      <c r="U1450" s="117"/>
    </row>
    <row r="1451" spans="1:21" ht="15" hidden="1">
      <c r="A1451" s="118" t="s">
        <v>952</v>
      </c>
      <c r="B1451" s="70" t="s">
        <v>3344</v>
      </c>
      <c r="C1451" s="71" t="s">
        <v>6823</v>
      </c>
      <c r="D1451" s="71" t="s">
        <v>6770</v>
      </c>
      <c r="E1451" s="71" t="s">
        <v>6717</v>
      </c>
      <c r="F1451" s="71" t="s">
        <v>6714</v>
      </c>
      <c r="G1451" s="73" t="s">
        <v>6703</v>
      </c>
      <c r="H1451" s="74" t="s">
        <v>2772</v>
      </c>
      <c r="I1451" s="37">
        <v>4248</v>
      </c>
      <c r="J1451" s="38">
        <v>630</v>
      </c>
      <c r="K1451" s="52">
        <v>60</v>
      </c>
      <c r="L1451" s="88">
        <v>810.97</v>
      </c>
      <c r="M1451" s="43">
        <f t="shared" si="143"/>
        <v>1.41242937E-2</v>
      </c>
      <c r="N1451" s="43">
        <f t="shared" si="144"/>
        <v>1.0972421899999999E-2</v>
      </c>
      <c r="O1451" s="76">
        <f t="shared" si="145"/>
        <v>2.3092039999999999E-4</v>
      </c>
      <c r="P1451" s="22">
        <f t="shared" si="142"/>
        <v>31220</v>
      </c>
      <c r="Q1451" s="22"/>
      <c r="R1451" s="22"/>
      <c r="S1451" s="22"/>
      <c r="T1451" s="22"/>
      <c r="U1451" s="117"/>
    </row>
    <row r="1452" spans="1:21" ht="15" hidden="1">
      <c r="A1452" s="118" t="s">
        <v>953</v>
      </c>
      <c r="B1452" s="70" t="s">
        <v>3345</v>
      </c>
      <c r="C1452" s="71" t="s">
        <v>6823</v>
      </c>
      <c r="D1452" s="71" t="s">
        <v>6770</v>
      </c>
      <c r="E1452" s="71" t="s">
        <v>6719</v>
      </c>
      <c r="F1452" s="71">
        <v>3</v>
      </c>
      <c r="G1452" s="73" t="s">
        <v>6704</v>
      </c>
      <c r="H1452" s="74" t="s">
        <v>2773</v>
      </c>
      <c r="I1452" s="37">
        <v>22391</v>
      </c>
      <c r="J1452" s="38">
        <v>3329</v>
      </c>
      <c r="K1452" s="52">
        <v>83</v>
      </c>
      <c r="L1452" s="88">
        <v>1253.17</v>
      </c>
      <c r="M1452" s="43">
        <f t="shared" si="143"/>
        <v>3.7068464999999999E-3</v>
      </c>
      <c r="N1452" s="43">
        <f t="shared" si="144"/>
        <v>9.8471012999999993E-3</v>
      </c>
      <c r="O1452" s="76">
        <f t="shared" si="145"/>
        <v>2.0723740000000001E-4</v>
      </c>
      <c r="P1452" s="22">
        <f t="shared" si="142"/>
        <v>28018</v>
      </c>
      <c r="Q1452" s="22"/>
      <c r="R1452" s="22"/>
      <c r="S1452" s="22"/>
      <c r="T1452" s="22"/>
      <c r="U1452" s="117"/>
    </row>
    <row r="1453" spans="1:21" ht="15" hidden="1">
      <c r="A1453" s="118" t="s">
        <v>954</v>
      </c>
      <c r="B1453" s="70" t="s">
        <v>3346</v>
      </c>
      <c r="C1453" s="71" t="s">
        <v>6823</v>
      </c>
      <c r="D1453" s="71" t="s">
        <v>6770</v>
      </c>
      <c r="E1453" s="71" t="s">
        <v>6721</v>
      </c>
      <c r="F1453" s="71">
        <v>3</v>
      </c>
      <c r="G1453" s="73" t="s">
        <v>6704</v>
      </c>
      <c r="H1453" s="74" t="s">
        <v>2774</v>
      </c>
      <c r="I1453" s="37">
        <v>10152</v>
      </c>
      <c r="J1453" s="38">
        <v>1510</v>
      </c>
      <c r="K1453" s="52">
        <v>316</v>
      </c>
      <c r="L1453" s="88">
        <v>842.65</v>
      </c>
      <c r="M1453" s="43">
        <f t="shared" si="143"/>
        <v>3.11268715E-2</v>
      </c>
      <c r="N1453" s="43">
        <f t="shared" si="144"/>
        <v>5.5778289799999999E-2</v>
      </c>
      <c r="O1453" s="76">
        <f t="shared" si="145"/>
        <v>1.1738835000000001E-3</v>
      </c>
      <c r="P1453" s="22">
        <f t="shared" si="142"/>
        <v>158709</v>
      </c>
      <c r="Q1453" s="22"/>
      <c r="R1453" s="22"/>
      <c r="S1453" s="22"/>
      <c r="T1453" s="22"/>
      <c r="U1453" s="117"/>
    </row>
    <row r="1454" spans="1:21" ht="15" hidden="1">
      <c r="A1454" s="118" t="s">
        <v>955</v>
      </c>
      <c r="B1454" s="70" t="s">
        <v>3347</v>
      </c>
      <c r="C1454" s="71" t="s">
        <v>6823</v>
      </c>
      <c r="D1454" s="71" t="s">
        <v>6770</v>
      </c>
      <c r="E1454" s="71" t="s">
        <v>6728</v>
      </c>
      <c r="F1454" s="71">
        <v>3</v>
      </c>
      <c r="G1454" s="73" t="s">
        <v>6704</v>
      </c>
      <c r="H1454" s="74" t="s">
        <v>2775</v>
      </c>
      <c r="I1454" s="37">
        <v>8385</v>
      </c>
      <c r="J1454" s="38">
        <v>1295</v>
      </c>
      <c r="K1454" s="52">
        <v>30</v>
      </c>
      <c r="L1454" s="88">
        <v>696.83</v>
      </c>
      <c r="M1454" s="43">
        <f t="shared" si="143"/>
        <v>3.5778174999999998E-3</v>
      </c>
      <c r="N1454" s="43">
        <f t="shared" si="144"/>
        <v>6.6490730999999997E-3</v>
      </c>
      <c r="O1454" s="76">
        <f t="shared" si="145"/>
        <v>1.399332E-4</v>
      </c>
      <c r="P1454" s="22">
        <f t="shared" si="142"/>
        <v>18918</v>
      </c>
      <c r="Q1454" s="22"/>
      <c r="R1454" s="22"/>
      <c r="S1454" s="22"/>
      <c r="T1454" s="22"/>
      <c r="U1454" s="117"/>
    </row>
    <row r="1455" spans="1:21" ht="15" hidden="1">
      <c r="A1455" s="118" t="s">
        <v>956</v>
      </c>
      <c r="B1455" s="70" t="s">
        <v>3348</v>
      </c>
      <c r="C1455" s="71" t="s">
        <v>6823</v>
      </c>
      <c r="D1455" s="71" t="s">
        <v>6772</v>
      </c>
      <c r="E1455" s="71" t="s">
        <v>6711</v>
      </c>
      <c r="F1455" s="71" t="s">
        <v>6714</v>
      </c>
      <c r="G1455" s="73" t="s">
        <v>6703</v>
      </c>
      <c r="H1455" s="74" t="s">
        <v>2776</v>
      </c>
      <c r="I1455" s="37">
        <v>6672</v>
      </c>
      <c r="J1455" s="38">
        <v>1052</v>
      </c>
      <c r="K1455" s="52">
        <v>288</v>
      </c>
      <c r="L1455" s="88">
        <v>866.85</v>
      </c>
      <c r="M1455" s="43">
        <f t="shared" si="143"/>
        <v>4.31654676E-2</v>
      </c>
      <c r="N1455" s="43">
        <f t="shared" si="144"/>
        <v>5.23851553E-2</v>
      </c>
      <c r="O1455" s="76">
        <f t="shared" si="145"/>
        <v>1.1024731999999999E-3</v>
      </c>
      <c r="P1455" s="22">
        <f t="shared" si="142"/>
        <v>149054</v>
      </c>
      <c r="Q1455" s="22"/>
      <c r="R1455" s="22"/>
      <c r="S1455" s="22"/>
      <c r="T1455" s="22"/>
      <c r="U1455" s="117"/>
    </row>
    <row r="1456" spans="1:21" ht="15" hidden="1">
      <c r="A1456" s="118" t="s">
        <v>957</v>
      </c>
      <c r="B1456" s="70" t="s">
        <v>3349</v>
      </c>
      <c r="C1456" s="71" t="s">
        <v>6823</v>
      </c>
      <c r="D1456" s="71" t="s">
        <v>6772</v>
      </c>
      <c r="E1456" s="71" t="s">
        <v>6710</v>
      </c>
      <c r="F1456" s="71" t="s">
        <v>6714</v>
      </c>
      <c r="G1456" s="73" t="s">
        <v>6703</v>
      </c>
      <c r="H1456" s="74" t="s">
        <v>2777</v>
      </c>
      <c r="I1456" s="37">
        <v>9310</v>
      </c>
      <c r="J1456" s="38">
        <v>1579</v>
      </c>
      <c r="K1456" s="52">
        <v>185</v>
      </c>
      <c r="L1456" s="88">
        <v>700.04</v>
      </c>
      <c r="M1456" s="43">
        <f t="shared" si="143"/>
        <v>1.98711063E-2</v>
      </c>
      <c r="N1456" s="43">
        <f t="shared" si="144"/>
        <v>4.4820977099999999E-2</v>
      </c>
      <c r="O1456" s="76">
        <f t="shared" si="145"/>
        <v>9.4328109999999995E-4</v>
      </c>
      <c r="P1456" s="22">
        <f t="shared" si="142"/>
        <v>127531</v>
      </c>
      <c r="Q1456" s="22"/>
      <c r="R1456" s="22"/>
      <c r="S1456" s="22"/>
      <c r="T1456" s="22"/>
      <c r="U1456" s="117"/>
    </row>
    <row r="1457" spans="1:21" ht="15" hidden="1">
      <c r="A1457" s="118" t="s">
        <v>958</v>
      </c>
      <c r="B1457" s="70" t="s">
        <v>3350</v>
      </c>
      <c r="C1457" s="71" t="s">
        <v>6823</v>
      </c>
      <c r="D1457" s="71" t="s">
        <v>6772</v>
      </c>
      <c r="E1457" s="71" t="s">
        <v>6715</v>
      </c>
      <c r="F1457" s="71" t="s">
        <v>6714</v>
      </c>
      <c r="G1457" s="73" t="s">
        <v>6703</v>
      </c>
      <c r="H1457" s="74" t="s">
        <v>2778</v>
      </c>
      <c r="I1457" s="37">
        <v>5572</v>
      </c>
      <c r="J1457" s="38">
        <v>915</v>
      </c>
      <c r="K1457" s="52">
        <v>110</v>
      </c>
      <c r="L1457" s="88">
        <v>800.49</v>
      </c>
      <c r="M1457" s="43">
        <f t="shared" si="143"/>
        <v>1.9741564900000001E-2</v>
      </c>
      <c r="N1457" s="43">
        <f t="shared" si="144"/>
        <v>2.25655934E-2</v>
      </c>
      <c r="O1457" s="76">
        <f t="shared" si="145"/>
        <v>4.7490480000000001E-4</v>
      </c>
      <c r="P1457" s="22">
        <f t="shared" si="142"/>
        <v>64207</v>
      </c>
      <c r="Q1457" s="22"/>
      <c r="R1457" s="22"/>
      <c r="S1457" s="22"/>
      <c r="T1457" s="22"/>
      <c r="U1457" s="117"/>
    </row>
    <row r="1458" spans="1:21" ht="15" hidden="1">
      <c r="A1458" s="118" t="s">
        <v>959</v>
      </c>
      <c r="B1458" s="70" t="s">
        <v>3351</v>
      </c>
      <c r="C1458" s="71" t="s">
        <v>6823</v>
      </c>
      <c r="D1458" s="71" t="s">
        <v>6772</v>
      </c>
      <c r="E1458" s="71" t="s">
        <v>6717</v>
      </c>
      <c r="F1458" s="71" t="s">
        <v>6714</v>
      </c>
      <c r="G1458" s="73" t="s">
        <v>6703</v>
      </c>
      <c r="H1458" s="74" t="s">
        <v>2779</v>
      </c>
      <c r="I1458" s="37">
        <v>5131</v>
      </c>
      <c r="J1458" s="38">
        <v>889</v>
      </c>
      <c r="K1458" s="52">
        <v>89</v>
      </c>
      <c r="L1458" s="88">
        <v>1054.06</v>
      </c>
      <c r="M1458" s="43">
        <f t="shared" si="143"/>
        <v>1.7345546600000001E-2</v>
      </c>
      <c r="N1458" s="43">
        <f t="shared" si="144"/>
        <v>1.46293293E-2</v>
      </c>
      <c r="O1458" s="76">
        <f t="shared" si="145"/>
        <v>3.0788190000000001E-4</v>
      </c>
      <c r="P1458" s="22">
        <f t="shared" si="142"/>
        <v>41625</v>
      </c>
      <c r="Q1458" s="22"/>
      <c r="R1458" s="22"/>
      <c r="S1458" s="22"/>
      <c r="T1458" s="22"/>
      <c r="U1458" s="117"/>
    </row>
    <row r="1459" spans="1:21" ht="15" hidden="1">
      <c r="A1459" s="118" t="s">
        <v>960</v>
      </c>
      <c r="B1459" s="70" t="s">
        <v>3352</v>
      </c>
      <c r="C1459" s="71" t="s">
        <v>6823</v>
      </c>
      <c r="D1459" s="71" t="s">
        <v>6772</v>
      </c>
      <c r="E1459" s="71" t="s">
        <v>6719</v>
      </c>
      <c r="F1459" s="71" t="s">
        <v>6714</v>
      </c>
      <c r="G1459" s="73" t="s">
        <v>6703</v>
      </c>
      <c r="H1459" s="74" t="s">
        <v>2780</v>
      </c>
      <c r="I1459" s="37">
        <v>4910</v>
      </c>
      <c r="J1459" s="38">
        <v>775</v>
      </c>
      <c r="K1459" s="52">
        <v>63</v>
      </c>
      <c r="L1459" s="88">
        <v>664.75</v>
      </c>
      <c r="M1459" s="43">
        <f t="shared" si="143"/>
        <v>1.28309572E-2</v>
      </c>
      <c r="N1459" s="43">
        <f t="shared" si="144"/>
        <v>1.49589948E-2</v>
      </c>
      <c r="O1459" s="76">
        <f t="shared" si="145"/>
        <v>3.1481990000000002E-4</v>
      </c>
      <c r="P1459" s="22">
        <f t="shared" si="142"/>
        <v>42563</v>
      </c>
      <c r="Q1459" s="22"/>
      <c r="R1459" s="27"/>
      <c r="S1459" s="27"/>
      <c r="T1459" s="22"/>
      <c r="U1459" s="117"/>
    </row>
    <row r="1460" spans="1:21" ht="15" hidden="1">
      <c r="A1460" s="118" t="s">
        <v>961</v>
      </c>
      <c r="B1460" s="70" t="s">
        <v>3353</v>
      </c>
      <c r="C1460" s="71" t="s">
        <v>6823</v>
      </c>
      <c r="D1460" s="71" t="s">
        <v>6772</v>
      </c>
      <c r="E1460" s="71" t="s">
        <v>6721</v>
      </c>
      <c r="F1460" s="71" t="s">
        <v>6714</v>
      </c>
      <c r="G1460" s="73" t="s">
        <v>6703</v>
      </c>
      <c r="H1460" s="74" t="s">
        <v>2781</v>
      </c>
      <c r="I1460" s="37">
        <v>6549</v>
      </c>
      <c r="J1460" s="38">
        <v>1106</v>
      </c>
      <c r="K1460" s="52">
        <v>42</v>
      </c>
      <c r="L1460" s="88">
        <v>1397.08</v>
      </c>
      <c r="M1460" s="43">
        <f t="shared" si="143"/>
        <v>6.4131928000000001E-3</v>
      </c>
      <c r="N1460" s="43">
        <f t="shared" si="144"/>
        <v>5.0770114999999999E-3</v>
      </c>
      <c r="O1460" s="76">
        <f t="shared" si="145"/>
        <v>1.068483E-4</v>
      </c>
      <c r="P1460" s="22">
        <f t="shared" si="142"/>
        <v>14445</v>
      </c>
      <c r="Q1460" s="22"/>
      <c r="R1460" s="22"/>
      <c r="S1460" s="22"/>
      <c r="T1460" s="22"/>
      <c r="U1460" s="117"/>
    </row>
    <row r="1461" spans="1:21" ht="15" hidden="1">
      <c r="A1461" s="118" t="s">
        <v>962</v>
      </c>
      <c r="B1461" s="70" t="s">
        <v>3354</v>
      </c>
      <c r="C1461" s="71" t="s">
        <v>6823</v>
      </c>
      <c r="D1461" s="71" t="s">
        <v>6772</v>
      </c>
      <c r="E1461" s="71" t="s">
        <v>6728</v>
      </c>
      <c r="F1461" s="71" t="s">
        <v>6714</v>
      </c>
      <c r="G1461" s="73" t="s">
        <v>6703</v>
      </c>
      <c r="H1461" s="74" t="s">
        <v>2782</v>
      </c>
      <c r="I1461" s="37">
        <v>8867</v>
      </c>
      <c r="J1461" s="38">
        <v>1503</v>
      </c>
      <c r="K1461" s="52">
        <v>105</v>
      </c>
      <c r="L1461" s="88">
        <v>869.45</v>
      </c>
      <c r="M1461" s="43">
        <f t="shared" ref="M1461:M1492" si="146" xml:space="preserve"> ROUNDDOWN(K1461/I1461,10)</f>
        <v>1.184166E-2</v>
      </c>
      <c r="N1461" s="43">
        <f t="shared" ref="N1461:N1492" si="147">ROUNDDOWN(J1461*M1461/L1461,10)</f>
        <v>2.0470429500000002E-2</v>
      </c>
      <c r="O1461" s="76">
        <f t="shared" ref="O1461:O1492" si="148">ROUNDDOWN(N1461/$N$2499,10)</f>
        <v>4.3081089999999999E-4</v>
      </c>
      <c r="P1461" s="22">
        <f t="shared" si="142"/>
        <v>58245</v>
      </c>
      <c r="Q1461" s="22"/>
      <c r="R1461" s="22"/>
      <c r="S1461" s="22"/>
      <c r="T1461" s="22"/>
      <c r="U1461" s="117"/>
    </row>
    <row r="1462" spans="1:21" ht="15" hidden="1">
      <c r="A1462" s="118" t="s">
        <v>963</v>
      </c>
      <c r="B1462" s="70" t="s">
        <v>3355</v>
      </c>
      <c r="C1462" s="71" t="s">
        <v>6823</v>
      </c>
      <c r="D1462" s="71" t="s">
        <v>6772</v>
      </c>
      <c r="E1462" s="71" t="s">
        <v>6752</v>
      </c>
      <c r="F1462" s="71" t="s">
        <v>6714</v>
      </c>
      <c r="G1462" s="73" t="s">
        <v>6703</v>
      </c>
      <c r="H1462" s="74" t="s">
        <v>2783</v>
      </c>
      <c r="I1462" s="37">
        <v>10541</v>
      </c>
      <c r="J1462" s="38">
        <v>1589</v>
      </c>
      <c r="K1462" s="52">
        <v>268</v>
      </c>
      <c r="L1462" s="88">
        <v>1206.77</v>
      </c>
      <c r="M1462" s="43">
        <f t="shared" si="146"/>
        <v>2.5424532699999999E-2</v>
      </c>
      <c r="N1462" s="43">
        <f t="shared" si="147"/>
        <v>3.34774501E-2</v>
      </c>
      <c r="O1462" s="76">
        <f t="shared" si="148"/>
        <v>7.0455059999999996E-4</v>
      </c>
      <c r="P1462" s="22">
        <f t="shared" si="142"/>
        <v>95255</v>
      </c>
      <c r="Q1462" s="22"/>
      <c r="R1462" s="22"/>
      <c r="S1462" s="22"/>
      <c r="T1462" s="22"/>
      <c r="U1462" s="117"/>
    </row>
    <row r="1463" spans="1:21" ht="15" hidden="1">
      <c r="A1463" s="118" t="s">
        <v>964</v>
      </c>
      <c r="B1463" s="70" t="s">
        <v>3356</v>
      </c>
      <c r="C1463" s="71" t="s">
        <v>6823</v>
      </c>
      <c r="D1463" s="71" t="s">
        <v>6772</v>
      </c>
      <c r="E1463" s="71" t="s">
        <v>6754</v>
      </c>
      <c r="F1463" s="71" t="s">
        <v>6714</v>
      </c>
      <c r="G1463" s="73" t="s">
        <v>6703</v>
      </c>
      <c r="H1463" s="74" t="s">
        <v>2784</v>
      </c>
      <c r="I1463" s="37">
        <v>3936</v>
      </c>
      <c r="J1463" s="38">
        <v>683</v>
      </c>
      <c r="K1463" s="52">
        <v>88</v>
      </c>
      <c r="L1463" s="88">
        <v>836.09</v>
      </c>
      <c r="M1463" s="43">
        <f t="shared" si="146"/>
        <v>2.2357723499999999E-2</v>
      </c>
      <c r="N1463" s="43">
        <f t="shared" si="147"/>
        <v>1.8263972900000001E-2</v>
      </c>
      <c r="O1463" s="76">
        <f t="shared" si="148"/>
        <v>3.8437490000000003E-4</v>
      </c>
      <c r="P1463" s="22">
        <f t="shared" si="142"/>
        <v>51967</v>
      </c>
      <c r="Q1463" s="22"/>
      <c r="R1463" s="22"/>
      <c r="S1463" s="22"/>
      <c r="T1463" s="22"/>
      <c r="U1463" s="117"/>
    </row>
    <row r="1464" spans="1:21" ht="15" hidden="1">
      <c r="A1464" s="118" t="s">
        <v>965</v>
      </c>
      <c r="B1464" s="70" t="s">
        <v>3357</v>
      </c>
      <c r="C1464" s="71" t="s">
        <v>6823</v>
      </c>
      <c r="D1464" s="71" t="s">
        <v>6772</v>
      </c>
      <c r="E1464" s="71" t="s">
        <v>6767</v>
      </c>
      <c r="F1464" s="71" t="s">
        <v>6714</v>
      </c>
      <c r="G1464" s="73" t="s">
        <v>6703</v>
      </c>
      <c r="H1464" s="74" t="s">
        <v>2785</v>
      </c>
      <c r="I1464" s="37">
        <v>12872</v>
      </c>
      <c r="J1464" s="38">
        <v>2116</v>
      </c>
      <c r="K1464" s="52">
        <v>278</v>
      </c>
      <c r="L1464" s="88">
        <v>1169.0999999999999</v>
      </c>
      <c r="M1464" s="43">
        <f t="shared" si="146"/>
        <v>2.1597265300000001E-2</v>
      </c>
      <c r="N1464" s="43">
        <f t="shared" si="147"/>
        <v>3.9089738499999999E-2</v>
      </c>
      <c r="O1464" s="76">
        <f t="shared" si="148"/>
        <v>8.226641E-4</v>
      </c>
      <c r="P1464" s="22">
        <f t="shared" si="142"/>
        <v>111224</v>
      </c>
      <c r="Q1464" s="22"/>
      <c r="R1464" s="22"/>
      <c r="S1464" s="22"/>
      <c r="T1464" s="22"/>
      <c r="U1464" s="117"/>
    </row>
    <row r="1465" spans="1:21" ht="15" hidden="1">
      <c r="A1465" s="118" t="s">
        <v>966</v>
      </c>
      <c r="B1465" s="70" t="s">
        <v>3358</v>
      </c>
      <c r="C1465" s="71" t="s">
        <v>6823</v>
      </c>
      <c r="D1465" s="71" t="s">
        <v>6774</v>
      </c>
      <c r="E1465" s="71" t="s">
        <v>6711</v>
      </c>
      <c r="F1465" s="71" t="s">
        <v>6712</v>
      </c>
      <c r="G1465" s="73" t="s">
        <v>6702</v>
      </c>
      <c r="H1465" s="74" t="s">
        <v>2786</v>
      </c>
      <c r="I1465" s="37">
        <v>15527</v>
      </c>
      <c r="J1465" s="38">
        <v>2164</v>
      </c>
      <c r="K1465" s="52">
        <v>178</v>
      </c>
      <c r="L1465" s="88">
        <v>1484.01</v>
      </c>
      <c r="M1465" s="43">
        <f t="shared" si="146"/>
        <v>1.14639015E-2</v>
      </c>
      <c r="N1465" s="43">
        <f t="shared" si="147"/>
        <v>1.6716789499999999E-2</v>
      </c>
      <c r="O1465" s="76">
        <f t="shared" si="148"/>
        <v>3.5181360000000002E-4</v>
      </c>
      <c r="P1465" s="22">
        <f t="shared" si="142"/>
        <v>47565</v>
      </c>
      <c r="Q1465" s="22"/>
      <c r="R1465" s="22"/>
      <c r="S1465" s="22"/>
      <c r="T1465" s="22"/>
      <c r="U1465" s="117"/>
    </row>
    <row r="1466" spans="1:21" ht="15" hidden="1">
      <c r="A1466" s="118" t="s">
        <v>967</v>
      </c>
      <c r="B1466" s="70" t="s">
        <v>3359</v>
      </c>
      <c r="C1466" s="71" t="s">
        <v>6823</v>
      </c>
      <c r="D1466" s="71" t="s">
        <v>6774</v>
      </c>
      <c r="E1466" s="71" t="s">
        <v>6710</v>
      </c>
      <c r="F1466" s="71" t="s">
        <v>6714</v>
      </c>
      <c r="G1466" s="73" t="s">
        <v>6703</v>
      </c>
      <c r="H1466" s="74" t="s">
        <v>2787</v>
      </c>
      <c r="I1466" s="37">
        <v>4096</v>
      </c>
      <c r="J1466" s="38">
        <v>711</v>
      </c>
      <c r="K1466" s="52">
        <v>15</v>
      </c>
      <c r="L1466" s="88">
        <v>632.95000000000005</v>
      </c>
      <c r="M1466" s="43">
        <f t="shared" si="146"/>
        <v>3.6621092999999999E-3</v>
      </c>
      <c r="N1466" s="43">
        <f t="shared" si="147"/>
        <v>4.1136894000000004E-3</v>
      </c>
      <c r="O1466" s="76">
        <f t="shared" si="148"/>
        <v>8.6574699999999996E-5</v>
      </c>
      <c r="P1466" s="22">
        <f t="shared" si="142"/>
        <v>11704</v>
      </c>
      <c r="Q1466" s="22"/>
      <c r="R1466" s="22"/>
      <c r="S1466" s="22"/>
      <c r="T1466" s="22"/>
      <c r="U1466" s="117"/>
    </row>
    <row r="1467" spans="1:21" ht="15" hidden="1">
      <c r="A1467" s="118" t="s">
        <v>968</v>
      </c>
      <c r="B1467" s="70" t="s">
        <v>3360</v>
      </c>
      <c r="C1467" s="71" t="s">
        <v>6823</v>
      </c>
      <c r="D1467" s="71" t="s">
        <v>6774</v>
      </c>
      <c r="E1467" s="71" t="s">
        <v>6715</v>
      </c>
      <c r="F1467" s="71" t="s">
        <v>6714</v>
      </c>
      <c r="G1467" s="73" t="s">
        <v>6703</v>
      </c>
      <c r="H1467" s="74" t="s">
        <v>2788</v>
      </c>
      <c r="I1467" s="37">
        <v>4616</v>
      </c>
      <c r="J1467" s="38">
        <v>770</v>
      </c>
      <c r="K1467" s="52">
        <v>24</v>
      </c>
      <c r="L1467" s="88">
        <v>784.16</v>
      </c>
      <c r="M1467" s="43">
        <f t="shared" si="146"/>
        <v>5.1993066999999997E-3</v>
      </c>
      <c r="N1467" s="43">
        <f t="shared" si="147"/>
        <v>5.1054200000000003E-3</v>
      </c>
      <c r="O1467" s="76">
        <f t="shared" si="148"/>
        <v>1.074462E-4</v>
      </c>
      <c r="P1467" s="22">
        <f t="shared" si="142"/>
        <v>14526</v>
      </c>
      <c r="Q1467" s="22"/>
      <c r="R1467" s="22"/>
      <c r="S1467" s="22"/>
      <c r="T1467" s="22"/>
      <c r="U1467" s="117"/>
    </row>
    <row r="1468" spans="1:21" ht="15" hidden="1">
      <c r="A1468" s="118" t="s">
        <v>969</v>
      </c>
      <c r="B1468" s="70" t="s">
        <v>3361</v>
      </c>
      <c r="C1468" s="71" t="s">
        <v>6823</v>
      </c>
      <c r="D1468" s="71" t="s">
        <v>6774</v>
      </c>
      <c r="E1468" s="71" t="s">
        <v>6717</v>
      </c>
      <c r="F1468" s="71" t="s">
        <v>6714</v>
      </c>
      <c r="G1468" s="73" t="s">
        <v>6703</v>
      </c>
      <c r="H1468" s="74" t="s">
        <v>2789</v>
      </c>
      <c r="I1468" s="37">
        <v>4486</v>
      </c>
      <c r="J1468" s="38">
        <v>657</v>
      </c>
      <c r="K1468" s="52">
        <v>117</v>
      </c>
      <c r="L1468" s="88">
        <v>654.26</v>
      </c>
      <c r="M1468" s="43">
        <f t="shared" si="146"/>
        <v>2.6081141299999999E-2</v>
      </c>
      <c r="N1468" s="43">
        <f t="shared" si="147"/>
        <v>2.6190367400000001E-2</v>
      </c>
      <c r="O1468" s="76">
        <f t="shared" si="148"/>
        <v>5.5119010000000005E-4</v>
      </c>
      <c r="P1468" s="22">
        <f t="shared" si="142"/>
        <v>74520</v>
      </c>
      <c r="Q1468" s="22"/>
      <c r="R1468" s="22"/>
      <c r="S1468" s="22"/>
      <c r="T1468" s="22"/>
      <c r="U1468" s="117"/>
    </row>
    <row r="1469" spans="1:21" ht="15" hidden="1">
      <c r="A1469" s="118" t="s">
        <v>970</v>
      </c>
      <c r="B1469" s="70" t="s">
        <v>3362</v>
      </c>
      <c r="C1469" s="71" t="s">
        <v>6823</v>
      </c>
      <c r="D1469" s="71" t="s">
        <v>6774</v>
      </c>
      <c r="E1469" s="71" t="s">
        <v>6719</v>
      </c>
      <c r="F1469" s="71">
        <v>3</v>
      </c>
      <c r="G1469" s="73" t="s">
        <v>6704</v>
      </c>
      <c r="H1469" s="74" t="s">
        <v>2790</v>
      </c>
      <c r="I1469" s="37">
        <v>12429</v>
      </c>
      <c r="J1469" s="38">
        <v>1911</v>
      </c>
      <c r="K1469" s="52">
        <v>90</v>
      </c>
      <c r="L1469" s="88">
        <v>921.72</v>
      </c>
      <c r="M1469" s="43">
        <f t="shared" si="146"/>
        <v>7.2411296E-3</v>
      </c>
      <c r="N1469" s="43">
        <f t="shared" si="147"/>
        <v>1.5013017599999999E-2</v>
      </c>
      <c r="O1469" s="76">
        <f t="shared" si="148"/>
        <v>3.159568E-4</v>
      </c>
      <c r="P1469" s="22">
        <f t="shared" si="142"/>
        <v>42717</v>
      </c>
      <c r="Q1469" s="22"/>
      <c r="R1469" s="22"/>
      <c r="S1469" s="22"/>
      <c r="T1469" s="22"/>
      <c r="U1469" s="117"/>
    </row>
    <row r="1470" spans="1:21" ht="15" hidden="1">
      <c r="A1470" s="118" t="s">
        <v>971</v>
      </c>
      <c r="B1470" s="70" t="s">
        <v>3363</v>
      </c>
      <c r="C1470" s="71" t="s">
        <v>6823</v>
      </c>
      <c r="D1470" s="71" t="s">
        <v>6774</v>
      </c>
      <c r="E1470" s="71" t="s">
        <v>6721</v>
      </c>
      <c r="F1470" s="71" t="s">
        <v>6714</v>
      </c>
      <c r="G1470" s="73" t="s">
        <v>6703</v>
      </c>
      <c r="H1470" s="74" t="s">
        <v>2786</v>
      </c>
      <c r="I1470" s="37">
        <v>14859</v>
      </c>
      <c r="J1470" s="38">
        <v>2377</v>
      </c>
      <c r="K1470" s="52">
        <v>74</v>
      </c>
      <c r="L1470" s="88">
        <v>801.03</v>
      </c>
      <c r="M1470" s="43">
        <f t="shared" si="146"/>
        <v>4.9801467000000002E-3</v>
      </c>
      <c r="N1470" s="43">
        <f t="shared" si="147"/>
        <v>1.47782339E-2</v>
      </c>
      <c r="O1470" s="76">
        <f t="shared" si="148"/>
        <v>3.1101570000000001E-4</v>
      </c>
      <c r="P1470" s="22">
        <f t="shared" si="142"/>
        <v>42049</v>
      </c>
      <c r="Q1470" s="22"/>
      <c r="R1470" s="22"/>
      <c r="S1470" s="22"/>
      <c r="T1470" s="22"/>
      <c r="U1470" s="117"/>
    </row>
    <row r="1471" spans="1:21" ht="15" hidden="1">
      <c r="A1471" s="118" t="s">
        <v>972</v>
      </c>
      <c r="B1471" s="70" t="s">
        <v>3364</v>
      </c>
      <c r="C1471" s="71" t="s">
        <v>6823</v>
      </c>
      <c r="D1471" s="71" t="s">
        <v>6774</v>
      </c>
      <c r="E1471" s="71" t="s">
        <v>6728</v>
      </c>
      <c r="F1471" s="71">
        <v>3</v>
      </c>
      <c r="G1471" s="73" t="s">
        <v>6704</v>
      </c>
      <c r="H1471" s="74" t="s">
        <v>2791</v>
      </c>
      <c r="I1471" s="37">
        <v>7049</v>
      </c>
      <c r="J1471" s="38">
        <v>1196</v>
      </c>
      <c r="K1471" s="52">
        <v>23</v>
      </c>
      <c r="L1471" s="88">
        <v>968.62</v>
      </c>
      <c r="M1471" s="43">
        <f t="shared" si="146"/>
        <v>3.2628740999999998E-3</v>
      </c>
      <c r="N1471" s="43">
        <f t="shared" si="147"/>
        <v>4.0288218000000004E-3</v>
      </c>
      <c r="O1471" s="76">
        <f t="shared" si="148"/>
        <v>8.4788600000000003E-5</v>
      </c>
      <c r="P1471" s="22">
        <f t="shared" si="142"/>
        <v>11463</v>
      </c>
      <c r="Q1471" s="22"/>
      <c r="R1471" s="22"/>
      <c r="S1471" s="22"/>
      <c r="T1471" s="22"/>
      <c r="U1471" s="117"/>
    </row>
    <row r="1472" spans="1:21" ht="15" hidden="1">
      <c r="A1472" s="118" t="s">
        <v>973</v>
      </c>
      <c r="B1472" s="70" t="s">
        <v>3365</v>
      </c>
      <c r="C1472" s="71" t="s">
        <v>6823</v>
      </c>
      <c r="D1472" s="71" t="s">
        <v>6774</v>
      </c>
      <c r="E1472" s="71" t="s">
        <v>6752</v>
      </c>
      <c r="F1472" s="71" t="s">
        <v>6714</v>
      </c>
      <c r="G1472" s="73" t="s">
        <v>6703</v>
      </c>
      <c r="H1472" s="74" t="s">
        <v>2792</v>
      </c>
      <c r="I1472" s="37">
        <v>8436</v>
      </c>
      <c r="J1472" s="38">
        <v>1425</v>
      </c>
      <c r="K1472" s="52">
        <v>51</v>
      </c>
      <c r="L1472" s="88">
        <v>1107.74</v>
      </c>
      <c r="M1472" s="43">
        <f t="shared" si="146"/>
        <v>6.0455192000000001E-3</v>
      </c>
      <c r="N1472" s="43">
        <f t="shared" si="147"/>
        <v>7.7769737000000002E-3</v>
      </c>
      <c r="O1472" s="76">
        <f t="shared" si="148"/>
        <v>1.6367049999999999E-4</v>
      </c>
      <c r="P1472" s="22">
        <f t="shared" si="142"/>
        <v>22128</v>
      </c>
      <c r="Q1472" s="22"/>
      <c r="R1472" s="22"/>
      <c r="S1472" s="22"/>
      <c r="T1472" s="22"/>
      <c r="U1472" s="117"/>
    </row>
    <row r="1473" spans="1:21" ht="15" hidden="1">
      <c r="A1473" s="118" t="s">
        <v>974</v>
      </c>
      <c r="B1473" s="70" t="s">
        <v>3366</v>
      </c>
      <c r="C1473" s="71" t="s">
        <v>6823</v>
      </c>
      <c r="D1473" s="71" t="s">
        <v>6774</v>
      </c>
      <c r="E1473" s="71" t="s">
        <v>6754</v>
      </c>
      <c r="F1473" s="71" t="s">
        <v>6714</v>
      </c>
      <c r="G1473" s="73" t="s">
        <v>6703</v>
      </c>
      <c r="H1473" s="74" t="s">
        <v>2793</v>
      </c>
      <c r="I1473" s="37">
        <v>7237</v>
      </c>
      <c r="J1473" s="38">
        <v>1206</v>
      </c>
      <c r="K1473" s="52">
        <v>34</v>
      </c>
      <c r="L1473" s="88">
        <v>707.46</v>
      </c>
      <c r="M1473" s="43">
        <f t="shared" si="146"/>
        <v>4.6980792999999996E-3</v>
      </c>
      <c r="N1473" s="43">
        <f t="shared" si="147"/>
        <v>8.0087687999999997E-3</v>
      </c>
      <c r="O1473" s="76">
        <f t="shared" si="148"/>
        <v>1.6854869999999999E-4</v>
      </c>
      <c r="P1473" s="22">
        <f t="shared" si="142"/>
        <v>22787</v>
      </c>
      <c r="Q1473" s="22"/>
      <c r="R1473" s="22"/>
      <c r="S1473" s="22"/>
      <c r="T1473" s="22"/>
      <c r="U1473" s="117"/>
    </row>
    <row r="1474" spans="1:21" ht="15" hidden="1">
      <c r="A1474" s="118" t="s">
        <v>975</v>
      </c>
      <c r="B1474" s="70" t="s">
        <v>3367</v>
      </c>
      <c r="C1474" s="71" t="s">
        <v>6823</v>
      </c>
      <c r="D1474" s="71" t="s">
        <v>6806</v>
      </c>
      <c r="E1474" s="71" t="s">
        <v>6711</v>
      </c>
      <c r="F1474" s="71" t="s">
        <v>6714</v>
      </c>
      <c r="G1474" s="73" t="s">
        <v>6703</v>
      </c>
      <c r="H1474" s="74" t="s">
        <v>2794</v>
      </c>
      <c r="I1474" s="37">
        <v>7701</v>
      </c>
      <c r="J1474" s="38">
        <v>1260</v>
      </c>
      <c r="K1474" s="52">
        <v>117</v>
      </c>
      <c r="L1474" s="88">
        <v>829.11</v>
      </c>
      <c r="M1474" s="43">
        <f t="shared" si="146"/>
        <v>1.5192832E-2</v>
      </c>
      <c r="N1474" s="43">
        <f t="shared" si="147"/>
        <v>2.3088574800000001E-2</v>
      </c>
      <c r="O1474" s="76">
        <f t="shared" si="148"/>
        <v>4.8591120000000002E-4</v>
      </c>
      <c r="P1474" s="22">
        <f t="shared" si="142"/>
        <v>65695</v>
      </c>
      <c r="Q1474" s="22"/>
      <c r="R1474" s="22"/>
      <c r="S1474" s="22"/>
      <c r="T1474" s="22"/>
      <c r="U1474" s="117"/>
    </row>
    <row r="1475" spans="1:21" ht="15" hidden="1">
      <c r="A1475" s="118" t="s">
        <v>976</v>
      </c>
      <c r="B1475" s="70" t="s">
        <v>3368</v>
      </c>
      <c r="C1475" s="71" t="s">
        <v>6823</v>
      </c>
      <c r="D1475" s="71" t="s">
        <v>6806</v>
      </c>
      <c r="E1475" s="71" t="s">
        <v>6710</v>
      </c>
      <c r="F1475" s="71" t="s">
        <v>6714</v>
      </c>
      <c r="G1475" s="73" t="s">
        <v>6703</v>
      </c>
      <c r="H1475" s="74" t="s">
        <v>2795</v>
      </c>
      <c r="I1475" s="37">
        <v>7205</v>
      </c>
      <c r="J1475" s="38">
        <v>1220</v>
      </c>
      <c r="K1475" s="52">
        <v>53</v>
      </c>
      <c r="L1475" s="88">
        <v>1060.5899999999999</v>
      </c>
      <c r="M1475" s="43">
        <f t="shared" si="146"/>
        <v>7.3560027000000002E-3</v>
      </c>
      <c r="N1475" s="43">
        <f t="shared" si="147"/>
        <v>8.4616329000000001E-3</v>
      </c>
      <c r="O1475" s="76">
        <f t="shared" si="148"/>
        <v>1.7807949999999999E-4</v>
      </c>
      <c r="P1475" s="22">
        <f t="shared" si="142"/>
        <v>24076</v>
      </c>
      <c r="Q1475" s="22"/>
      <c r="R1475" s="22"/>
      <c r="S1475" s="22"/>
      <c r="T1475" s="22"/>
      <c r="U1475" s="117"/>
    </row>
    <row r="1476" spans="1:21" ht="15" hidden="1">
      <c r="A1476" s="118" t="s">
        <v>977</v>
      </c>
      <c r="B1476" s="70" t="s">
        <v>3369</v>
      </c>
      <c r="C1476" s="71" t="s">
        <v>6823</v>
      </c>
      <c r="D1476" s="71" t="s">
        <v>6806</v>
      </c>
      <c r="E1476" s="71" t="s">
        <v>6715</v>
      </c>
      <c r="F1476" s="71">
        <v>3</v>
      </c>
      <c r="G1476" s="73" t="s">
        <v>6704</v>
      </c>
      <c r="H1476" s="74" t="s">
        <v>2796</v>
      </c>
      <c r="I1476" s="37">
        <v>27232</v>
      </c>
      <c r="J1476" s="38">
        <v>4385</v>
      </c>
      <c r="K1476" s="52">
        <v>141</v>
      </c>
      <c r="L1476" s="88">
        <v>1232.29</v>
      </c>
      <c r="M1476" s="43">
        <f t="shared" si="146"/>
        <v>5.177732E-3</v>
      </c>
      <c r="N1476" s="43">
        <f t="shared" si="147"/>
        <v>1.8424522400000001E-2</v>
      </c>
      <c r="O1476" s="76">
        <f t="shared" si="148"/>
        <v>3.8775380000000001E-4</v>
      </c>
      <c r="P1476" s="22">
        <f t="shared" si="142"/>
        <v>52424</v>
      </c>
      <c r="Q1476" s="22"/>
      <c r="R1476" s="22"/>
      <c r="S1476" s="22"/>
      <c r="T1476" s="22"/>
      <c r="U1476" s="117"/>
    </row>
    <row r="1477" spans="1:21" ht="15" hidden="1">
      <c r="A1477" s="118" t="s">
        <v>978</v>
      </c>
      <c r="B1477" s="70" t="s">
        <v>3370</v>
      </c>
      <c r="C1477" s="71" t="s">
        <v>6823</v>
      </c>
      <c r="D1477" s="71" t="s">
        <v>6806</v>
      </c>
      <c r="E1477" s="71" t="s">
        <v>6717</v>
      </c>
      <c r="F1477" s="71">
        <v>3</v>
      </c>
      <c r="G1477" s="73" t="s">
        <v>6704</v>
      </c>
      <c r="H1477" s="74" t="s">
        <v>2797</v>
      </c>
      <c r="I1477" s="37">
        <v>23485</v>
      </c>
      <c r="J1477" s="38">
        <v>3862</v>
      </c>
      <c r="K1477" s="52">
        <v>205</v>
      </c>
      <c r="L1477" s="88">
        <v>1066.8</v>
      </c>
      <c r="M1477" s="43">
        <f t="shared" si="146"/>
        <v>8.7289758999999998E-3</v>
      </c>
      <c r="N1477" s="43">
        <f t="shared" si="147"/>
        <v>3.1600398299999999E-2</v>
      </c>
      <c r="O1477" s="76">
        <f t="shared" si="148"/>
        <v>6.6504699999999999E-4</v>
      </c>
      <c r="P1477" s="22">
        <f t="shared" ref="P1477:P1540" si="149">ROUNDDOWN(135200000*O1477,0)</f>
        <v>89914</v>
      </c>
      <c r="Q1477" s="22"/>
      <c r="R1477" s="22"/>
      <c r="S1477" s="22"/>
      <c r="T1477" s="22"/>
      <c r="U1477" s="117"/>
    </row>
    <row r="1478" spans="1:21" ht="15" hidden="1">
      <c r="A1478" s="118" t="s">
        <v>979</v>
      </c>
      <c r="B1478" s="70" t="s">
        <v>3371</v>
      </c>
      <c r="C1478" s="71" t="s">
        <v>6823</v>
      </c>
      <c r="D1478" s="71" t="s">
        <v>6806</v>
      </c>
      <c r="E1478" s="71" t="s">
        <v>6719</v>
      </c>
      <c r="F1478" s="71" t="s">
        <v>6714</v>
      </c>
      <c r="G1478" s="73" t="s">
        <v>6703</v>
      </c>
      <c r="H1478" s="74" t="s">
        <v>2798</v>
      </c>
      <c r="I1478" s="37">
        <v>8333</v>
      </c>
      <c r="J1478" s="38">
        <v>1465</v>
      </c>
      <c r="K1478" s="52">
        <v>114</v>
      </c>
      <c r="L1478" s="88">
        <v>550.54</v>
      </c>
      <c r="M1478" s="43">
        <f t="shared" si="146"/>
        <v>1.36805472E-2</v>
      </c>
      <c r="N1478" s="43">
        <f t="shared" si="147"/>
        <v>3.6404260600000002E-2</v>
      </c>
      <c r="O1478" s="76">
        <f t="shared" si="148"/>
        <v>7.6614680000000005E-4</v>
      </c>
      <c r="P1478" s="22">
        <f t="shared" si="149"/>
        <v>103583</v>
      </c>
      <c r="Q1478" s="22"/>
      <c r="R1478" s="22"/>
      <c r="S1478" s="22"/>
      <c r="T1478" s="22"/>
      <c r="U1478" s="117"/>
    </row>
    <row r="1479" spans="1:21" ht="15" hidden="1">
      <c r="A1479" s="118" t="s">
        <v>980</v>
      </c>
      <c r="B1479" s="70" t="s">
        <v>3372</v>
      </c>
      <c r="C1479" s="71" t="s">
        <v>6823</v>
      </c>
      <c r="D1479" s="71" t="s">
        <v>6810</v>
      </c>
      <c r="E1479" s="71" t="s">
        <v>6711</v>
      </c>
      <c r="F1479" s="71" t="s">
        <v>6712</v>
      </c>
      <c r="G1479" s="73" t="s">
        <v>6702</v>
      </c>
      <c r="H1479" s="74" t="s">
        <v>2799</v>
      </c>
      <c r="I1479" s="37">
        <v>6180</v>
      </c>
      <c r="J1479" s="38">
        <v>946</v>
      </c>
      <c r="K1479" s="52">
        <v>65</v>
      </c>
      <c r="L1479" s="88">
        <v>876.79</v>
      </c>
      <c r="M1479" s="43">
        <f t="shared" si="146"/>
        <v>1.05177993E-2</v>
      </c>
      <c r="N1479" s="43">
        <f t="shared" si="147"/>
        <v>1.13480287E-2</v>
      </c>
      <c r="O1479" s="76">
        <f t="shared" si="148"/>
        <v>2.3882520000000001E-4</v>
      </c>
      <c r="P1479" s="22">
        <f t="shared" si="149"/>
        <v>32289</v>
      </c>
      <c r="Q1479" s="22"/>
      <c r="R1479" s="22"/>
      <c r="S1479" s="22"/>
      <c r="T1479" s="22"/>
      <c r="U1479" s="117"/>
    </row>
    <row r="1480" spans="1:21" ht="15" hidden="1">
      <c r="A1480" s="118" t="s">
        <v>981</v>
      </c>
      <c r="B1480" s="70" t="s">
        <v>3373</v>
      </c>
      <c r="C1480" s="71" t="s">
        <v>6823</v>
      </c>
      <c r="D1480" s="71" t="s">
        <v>6810</v>
      </c>
      <c r="E1480" s="71" t="s">
        <v>6710</v>
      </c>
      <c r="F1480" s="71">
        <v>3</v>
      </c>
      <c r="G1480" s="73" t="s">
        <v>6704</v>
      </c>
      <c r="H1480" s="74" t="s">
        <v>2800</v>
      </c>
      <c r="I1480" s="37">
        <v>10826</v>
      </c>
      <c r="J1480" s="38">
        <v>1684</v>
      </c>
      <c r="K1480" s="52">
        <v>97</v>
      </c>
      <c r="L1480" s="88">
        <v>786.81</v>
      </c>
      <c r="M1480" s="43">
        <f t="shared" si="146"/>
        <v>8.9599112999999998E-3</v>
      </c>
      <c r="N1480" s="43">
        <f t="shared" si="147"/>
        <v>1.91767906E-2</v>
      </c>
      <c r="O1480" s="76">
        <f t="shared" si="148"/>
        <v>4.0358560000000002E-4</v>
      </c>
      <c r="P1480" s="22">
        <f t="shared" si="149"/>
        <v>54564</v>
      </c>
      <c r="Q1480" s="22"/>
      <c r="R1480" s="22"/>
      <c r="S1480" s="22"/>
      <c r="T1480" s="22"/>
      <c r="U1480" s="117"/>
    </row>
    <row r="1481" spans="1:21" ht="15" hidden="1">
      <c r="A1481" s="118" t="s">
        <v>982</v>
      </c>
      <c r="B1481" s="70" t="s">
        <v>3374</v>
      </c>
      <c r="C1481" s="71" t="s">
        <v>6823</v>
      </c>
      <c r="D1481" s="71" t="s">
        <v>6810</v>
      </c>
      <c r="E1481" s="71" t="s">
        <v>6715</v>
      </c>
      <c r="F1481" s="71">
        <v>3</v>
      </c>
      <c r="G1481" s="73" t="s">
        <v>6704</v>
      </c>
      <c r="H1481" s="74" t="s">
        <v>2801</v>
      </c>
      <c r="I1481" s="37">
        <v>20186</v>
      </c>
      <c r="J1481" s="38">
        <v>3024</v>
      </c>
      <c r="K1481" s="52">
        <v>243</v>
      </c>
      <c r="L1481" s="88">
        <v>1130.3599999999999</v>
      </c>
      <c r="M1481" s="43">
        <f t="shared" si="146"/>
        <v>1.20380461E-2</v>
      </c>
      <c r="N1481" s="43">
        <f t="shared" si="147"/>
        <v>3.22048297E-2</v>
      </c>
      <c r="O1481" s="76">
        <f t="shared" si="148"/>
        <v>6.7776760000000001E-4</v>
      </c>
      <c r="P1481" s="22">
        <f t="shared" si="149"/>
        <v>91634</v>
      </c>
      <c r="Q1481" s="22"/>
      <c r="R1481" s="22"/>
      <c r="S1481" s="22"/>
      <c r="T1481" s="22"/>
      <c r="U1481" s="117"/>
    </row>
    <row r="1482" spans="1:21" ht="15" hidden="1">
      <c r="A1482" s="118" t="s">
        <v>983</v>
      </c>
      <c r="B1482" s="70" t="s">
        <v>3375</v>
      </c>
      <c r="C1482" s="71" t="s">
        <v>6823</v>
      </c>
      <c r="D1482" s="71" t="s">
        <v>6810</v>
      </c>
      <c r="E1482" s="71" t="s">
        <v>6717</v>
      </c>
      <c r="F1482" s="71" t="s">
        <v>6714</v>
      </c>
      <c r="G1482" s="73" t="s">
        <v>6703</v>
      </c>
      <c r="H1482" s="74" t="s">
        <v>2802</v>
      </c>
      <c r="I1482" s="37">
        <v>6815</v>
      </c>
      <c r="J1482" s="38">
        <v>1153</v>
      </c>
      <c r="K1482" s="52">
        <v>81</v>
      </c>
      <c r="L1482" s="88">
        <v>1005.94</v>
      </c>
      <c r="M1482" s="43">
        <f t="shared" si="146"/>
        <v>1.18855465E-2</v>
      </c>
      <c r="N1482" s="43">
        <f t="shared" si="147"/>
        <v>1.3623113799999999E-2</v>
      </c>
      <c r="O1482" s="76">
        <f t="shared" si="148"/>
        <v>2.8670559999999999E-4</v>
      </c>
      <c r="P1482" s="22">
        <f t="shared" si="149"/>
        <v>38762</v>
      </c>
      <c r="Q1482" s="22"/>
      <c r="R1482" s="22"/>
      <c r="S1482" s="22"/>
      <c r="T1482" s="22"/>
      <c r="U1482" s="117"/>
    </row>
    <row r="1483" spans="1:21" ht="15" hidden="1">
      <c r="A1483" s="118" t="s">
        <v>984</v>
      </c>
      <c r="B1483" s="70" t="s">
        <v>3376</v>
      </c>
      <c r="C1483" s="71" t="s">
        <v>6823</v>
      </c>
      <c r="D1483" s="71" t="s">
        <v>6810</v>
      </c>
      <c r="E1483" s="71" t="s">
        <v>6719</v>
      </c>
      <c r="F1483" s="71" t="s">
        <v>6714</v>
      </c>
      <c r="G1483" s="73" t="s">
        <v>6703</v>
      </c>
      <c r="H1483" s="74" t="s">
        <v>2799</v>
      </c>
      <c r="I1483" s="37">
        <v>6949</v>
      </c>
      <c r="J1483" s="38">
        <v>1097</v>
      </c>
      <c r="K1483" s="52">
        <v>114</v>
      </c>
      <c r="L1483" s="88">
        <v>751.95</v>
      </c>
      <c r="M1483" s="43">
        <f t="shared" si="146"/>
        <v>1.64052381E-2</v>
      </c>
      <c r="N1483" s="43">
        <f t="shared" si="147"/>
        <v>2.3933168599999999E-2</v>
      </c>
      <c r="O1483" s="76">
        <f t="shared" si="148"/>
        <v>5.0368609999999997E-4</v>
      </c>
      <c r="P1483" s="22">
        <f t="shared" si="149"/>
        <v>68098</v>
      </c>
      <c r="Q1483" s="22"/>
      <c r="R1483" s="22"/>
      <c r="S1483" s="22"/>
      <c r="T1483" s="22"/>
      <c r="U1483" s="117"/>
    </row>
    <row r="1484" spans="1:21" ht="15" hidden="1">
      <c r="A1484" s="118" t="s">
        <v>985</v>
      </c>
      <c r="B1484" s="70" t="s">
        <v>3377</v>
      </c>
      <c r="C1484" s="71" t="s">
        <v>6823</v>
      </c>
      <c r="D1484" s="71" t="s">
        <v>6810</v>
      </c>
      <c r="E1484" s="71" t="s">
        <v>6721</v>
      </c>
      <c r="F1484" s="71">
        <v>3</v>
      </c>
      <c r="G1484" s="73" t="s">
        <v>6704</v>
      </c>
      <c r="H1484" s="74" t="s">
        <v>2803</v>
      </c>
      <c r="I1484" s="37">
        <v>19628</v>
      </c>
      <c r="J1484" s="38">
        <v>3178</v>
      </c>
      <c r="K1484" s="52">
        <v>53</v>
      </c>
      <c r="L1484" s="88">
        <v>1568.41</v>
      </c>
      <c r="M1484" s="43">
        <f t="shared" si="146"/>
        <v>2.7002240999999998E-3</v>
      </c>
      <c r="N1484" s="43">
        <f t="shared" si="147"/>
        <v>5.4713449000000003E-3</v>
      </c>
      <c r="O1484" s="76">
        <f t="shared" si="148"/>
        <v>1.1514729999999999E-4</v>
      </c>
      <c r="P1484" s="22">
        <f t="shared" si="149"/>
        <v>15567</v>
      </c>
      <c r="Q1484" s="22"/>
      <c r="R1484" s="22"/>
      <c r="S1484" s="22"/>
      <c r="T1484" s="22"/>
      <c r="U1484" s="117"/>
    </row>
    <row r="1485" spans="1:21" ht="15" hidden="1">
      <c r="A1485" s="118" t="s">
        <v>986</v>
      </c>
      <c r="B1485" s="70" t="s">
        <v>3378</v>
      </c>
      <c r="C1485" s="71" t="s">
        <v>6823</v>
      </c>
      <c r="D1485" s="71" t="s">
        <v>6810</v>
      </c>
      <c r="E1485" s="71" t="s">
        <v>6728</v>
      </c>
      <c r="F1485" s="71" t="s">
        <v>6714</v>
      </c>
      <c r="G1485" s="73" t="s">
        <v>6703</v>
      </c>
      <c r="H1485" s="74" t="s">
        <v>2804</v>
      </c>
      <c r="I1485" s="37">
        <v>7004</v>
      </c>
      <c r="J1485" s="38">
        <v>1178</v>
      </c>
      <c r="K1485" s="52">
        <v>71</v>
      </c>
      <c r="L1485" s="88">
        <v>654.9</v>
      </c>
      <c r="M1485" s="43">
        <f t="shared" si="146"/>
        <v>1.0137064499999999E-2</v>
      </c>
      <c r="N1485" s="43">
        <f t="shared" si="147"/>
        <v>1.82340234E-2</v>
      </c>
      <c r="O1485" s="76">
        <f t="shared" si="148"/>
        <v>3.8374459999999998E-4</v>
      </c>
      <c r="P1485" s="22">
        <f t="shared" si="149"/>
        <v>51882</v>
      </c>
      <c r="Q1485" s="22"/>
      <c r="R1485" s="22"/>
      <c r="S1485" s="22"/>
      <c r="T1485" s="22"/>
      <c r="U1485" s="117"/>
    </row>
    <row r="1486" spans="1:21" ht="15" hidden="1">
      <c r="A1486" s="118" t="s">
        <v>987</v>
      </c>
      <c r="B1486" s="70" t="s">
        <v>3379</v>
      </c>
      <c r="C1486" s="71" t="s">
        <v>6823</v>
      </c>
      <c r="D1486" s="71" t="s">
        <v>6810</v>
      </c>
      <c r="E1486" s="71" t="s">
        <v>6752</v>
      </c>
      <c r="F1486" s="71" t="s">
        <v>6714</v>
      </c>
      <c r="G1486" s="73" t="s">
        <v>6703</v>
      </c>
      <c r="H1486" s="74" t="s">
        <v>7060</v>
      </c>
      <c r="I1486" s="37">
        <v>6871</v>
      </c>
      <c r="J1486" s="38">
        <v>1235</v>
      </c>
      <c r="K1486" s="52">
        <v>127</v>
      </c>
      <c r="L1486" s="88">
        <v>574.87</v>
      </c>
      <c r="M1486" s="43">
        <f t="shared" si="146"/>
        <v>1.8483481199999999E-2</v>
      </c>
      <c r="N1486" s="43">
        <f t="shared" si="147"/>
        <v>3.97082806E-2</v>
      </c>
      <c r="O1486" s="76">
        <f t="shared" si="148"/>
        <v>8.3568170000000003E-4</v>
      </c>
      <c r="P1486" s="22">
        <f t="shared" si="149"/>
        <v>112984</v>
      </c>
      <c r="Q1486" s="22"/>
      <c r="R1486" s="22"/>
      <c r="S1486" s="22"/>
      <c r="T1486" s="22"/>
      <c r="U1486" s="117"/>
    </row>
    <row r="1487" spans="1:21" ht="15" hidden="1">
      <c r="A1487" s="118" t="s">
        <v>988</v>
      </c>
      <c r="B1487" s="70" t="s">
        <v>3380</v>
      </c>
      <c r="C1487" s="71" t="s">
        <v>6823</v>
      </c>
      <c r="D1487" s="71" t="s">
        <v>6810</v>
      </c>
      <c r="E1487" s="71" t="s">
        <v>6754</v>
      </c>
      <c r="F1487" s="71" t="s">
        <v>6714</v>
      </c>
      <c r="G1487" s="73" t="s">
        <v>6703</v>
      </c>
      <c r="H1487" s="74" t="s">
        <v>2504</v>
      </c>
      <c r="I1487" s="37">
        <v>10989</v>
      </c>
      <c r="J1487" s="38">
        <v>1753</v>
      </c>
      <c r="K1487" s="52">
        <v>66</v>
      </c>
      <c r="L1487" s="88">
        <v>1468.16</v>
      </c>
      <c r="M1487" s="43">
        <f t="shared" si="146"/>
        <v>6.0060060000000004E-3</v>
      </c>
      <c r="N1487" s="43">
        <f t="shared" si="147"/>
        <v>7.1712405000000003E-3</v>
      </c>
      <c r="O1487" s="76">
        <f t="shared" si="148"/>
        <v>1.5092250000000001E-4</v>
      </c>
      <c r="P1487" s="22">
        <f t="shared" si="149"/>
        <v>20404</v>
      </c>
      <c r="Q1487" s="22"/>
      <c r="R1487" s="22"/>
      <c r="S1487" s="22"/>
      <c r="T1487" s="22"/>
      <c r="U1487" s="117"/>
    </row>
    <row r="1488" spans="1:21" ht="15" hidden="1">
      <c r="A1488" s="118" t="s">
        <v>989</v>
      </c>
      <c r="B1488" s="70" t="s">
        <v>3381</v>
      </c>
      <c r="C1488" s="71" t="s">
        <v>6823</v>
      </c>
      <c r="D1488" s="71" t="s">
        <v>6810</v>
      </c>
      <c r="E1488" s="71" t="s">
        <v>6767</v>
      </c>
      <c r="F1488" s="71" t="s">
        <v>6714</v>
      </c>
      <c r="G1488" s="73" t="s">
        <v>6703</v>
      </c>
      <c r="H1488" s="74" t="s">
        <v>2805</v>
      </c>
      <c r="I1488" s="37">
        <v>6422</v>
      </c>
      <c r="J1488" s="38">
        <v>980</v>
      </c>
      <c r="K1488" s="52">
        <v>48</v>
      </c>
      <c r="L1488" s="88">
        <v>910.76</v>
      </c>
      <c r="M1488" s="43">
        <f t="shared" si="146"/>
        <v>7.4743070000000003E-3</v>
      </c>
      <c r="N1488" s="43">
        <f t="shared" si="147"/>
        <v>8.0425367999999997E-3</v>
      </c>
      <c r="O1488" s="76">
        <f t="shared" si="148"/>
        <v>1.692594E-4</v>
      </c>
      <c r="P1488" s="22">
        <f t="shared" si="149"/>
        <v>22883</v>
      </c>
      <c r="Q1488" s="22"/>
      <c r="R1488" s="22"/>
      <c r="S1488" s="22"/>
      <c r="T1488" s="22"/>
      <c r="U1488" s="117"/>
    </row>
    <row r="1489" spans="1:21" ht="15" hidden="1">
      <c r="A1489" s="118" t="s">
        <v>990</v>
      </c>
      <c r="B1489" s="70" t="s">
        <v>3382</v>
      </c>
      <c r="C1489" s="71" t="s">
        <v>6823</v>
      </c>
      <c r="D1489" s="71" t="s">
        <v>6810</v>
      </c>
      <c r="E1489" s="71" t="s">
        <v>6769</v>
      </c>
      <c r="F1489" s="71">
        <v>3</v>
      </c>
      <c r="G1489" s="73" t="s">
        <v>6704</v>
      </c>
      <c r="H1489" s="74" t="s">
        <v>2806</v>
      </c>
      <c r="I1489" s="37">
        <v>17071</v>
      </c>
      <c r="J1489" s="38">
        <v>2859</v>
      </c>
      <c r="K1489" s="52">
        <v>126</v>
      </c>
      <c r="L1489" s="88">
        <v>727.28</v>
      </c>
      <c r="M1489" s="43">
        <f t="shared" si="146"/>
        <v>7.3809384000000002E-3</v>
      </c>
      <c r="N1489" s="43">
        <f t="shared" si="147"/>
        <v>2.9015101299999999E-2</v>
      </c>
      <c r="O1489" s="76">
        <f t="shared" si="148"/>
        <v>6.1063809999999997E-4</v>
      </c>
      <c r="P1489" s="22">
        <f t="shared" si="149"/>
        <v>82558</v>
      </c>
      <c r="Q1489" s="22"/>
      <c r="R1489" s="22"/>
      <c r="S1489" s="22"/>
      <c r="T1489" s="22"/>
      <c r="U1489" s="117"/>
    </row>
    <row r="1490" spans="1:21" ht="15" hidden="1">
      <c r="A1490" s="118" t="s">
        <v>991</v>
      </c>
      <c r="B1490" s="70" t="s">
        <v>3383</v>
      </c>
      <c r="C1490" s="71" t="s">
        <v>6823</v>
      </c>
      <c r="D1490" s="71" t="s">
        <v>6810</v>
      </c>
      <c r="E1490" s="71" t="s">
        <v>6770</v>
      </c>
      <c r="F1490" s="71" t="s">
        <v>6714</v>
      </c>
      <c r="G1490" s="73" t="s">
        <v>6703</v>
      </c>
      <c r="H1490" s="74" t="s">
        <v>2807</v>
      </c>
      <c r="I1490" s="37">
        <v>16471</v>
      </c>
      <c r="J1490" s="38">
        <v>2771</v>
      </c>
      <c r="K1490" s="52">
        <v>199</v>
      </c>
      <c r="L1490" s="88">
        <v>962.53</v>
      </c>
      <c r="M1490" s="43">
        <f t="shared" si="146"/>
        <v>1.20818408E-2</v>
      </c>
      <c r="N1490" s="43">
        <f t="shared" si="147"/>
        <v>3.4782064799999998E-2</v>
      </c>
      <c r="O1490" s="76">
        <f t="shared" si="148"/>
        <v>7.3200689999999998E-4</v>
      </c>
      <c r="P1490" s="22">
        <f t="shared" si="149"/>
        <v>98967</v>
      </c>
      <c r="Q1490" s="22"/>
      <c r="R1490" s="22"/>
      <c r="S1490" s="22"/>
      <c r="T1490" s="22"/>
      <c r="U1490" s="117"/>
    </row>
    <row r="1491" spans="1:21" ht="15" hidden="1">
      <c r="A1491" s="118" t="s">
        <v>992</v>
      </c>
      <c r="B1491" s="70" t="s">
        <v>3384</v>
      </c>
      <c r="C1491" s="71" t="s">
        <v>6823</v>
      </c>
      <c r="D1491" s="71" t="s">
        <v>6810</v>
      </c>
      <c r="E1491" s="71" t="s">
        <v>6772</v>
      </c>
      <c r="F1491" s="71" t="s">
        <v>6714</v>
      </c>
      <c r="G1491" s="73" t="s">
        <v>6703</v>
      </c>
      <c r="H1491" s="74" t="s">
        <v>2808</v>
      </c>
      <c r="I1491" s="37">
        <v>21177</v>
      </c>
      <c r="J1491" s="38">
        <v>3476</v>
      </c>
      <c r="K1491" s="52">
        <v>151</v>
      </c>
      <c r="L1491" s="88">
        <v>1425.39</v>
      </c>
      <c r="M1491" s="43">
        <f t="shared" si="146"/>
        <v>7.1303772000000003E-3</v>
      </c>
      <c r="N1491" s="43">
        <f t="shared" si="147"/>
        <v>1.7388357600000001E-2</v>
      </c>
      <c r="O1491" s="76">
        <f t="shared" si="148"/>
        <v>3.6594710000000002E-4</v>
      </c>
      <c r="P1491" s="22">
        <f t="shared" si="149"/>
        <v>49476</v>
      </c>
      <c r="Q1491" s="22"/>
      <c r="R1491" s="22"/>
      <c r="S1491" s="22"/>
      <c r="T1491" s="22"/>
      <c r="U1491" s="117"/>
    </row>
    <row r="1492" spans="1:21" ht="15" hidden="1">
      <c r="A1492" s="118" t="s">
        <v>993</v>
      </c>
      <c r="B1492" s="70" t="s">
        <v>3385</v>
      </c>
      <c r="C1492" s="71" t="s">
        <v>6823</v>
      </c>
      <c r="D1492" s="71" t="s">
        <v>6810</v>
      </c>
      <c r="E1492" s="71" t="s">
        <v>6774</v>
      </c>
      <c r="F1492" s="71">
        <v>3</v>
      </c>
      <c r="G1492" s="73" t="s">
        <v>6704</v>
      </c>
      <c r="H1492" s="74" t="s">
        <v>2809</v>
      </c>
      <c r="I1492" s="37">
        <v>11748</v>
      </c>
      <c r="J1492" s="38">
        <v>1893</v>
      </c>
      <c r="K1492" s="52">
        <v>179</v>
      </c>
      <c r="L1492" s="88">
        <v>1013.94</v>
      </c>
      <c r="M1492" s="43">
        <f t="shared" si="146"/>
        <v>1.5236636E-2</v>
      </c>
      <c r="N1492" s="43">
        <f t="shared" si="147"/>
        <v>2.8446408999999999E-2</v>
      </c>
      <c r="O1492" s="76">
        <f t="shared" si="148"/>
        <v>5.9866960000000001E-4</v>
      </c>
      <c r="P1492" s="22">
        <f t="shared" si="149"/>
        <v>80940</v>
      </c>
      <c r="Q1492" s="22"/>
      <c r="R1492" s="22"/>
      <c r="S1492" s="22"/>
      <c r="T1492" s="22"/>
      <c r="U1492" s="117"/>
    </row>
    <row r="1493" spans="1:21" ht="15" hidden="1">
      <c r="A1493" s="118" t="s">
        <v>994</v>
      </c>
      <c r="B1493" s="70" t="s">
        <v>3386</v>
      </c>
      <c r="C1493" s="71" t="s">
        <v>6823</v>
      </c>
      <c r="D1493" s="71" t="s">
        <v>6817</v>
      </c>
      <c r="E1493" s="71" t="s">
        <v>6711</v>
      </c>
      <c r="F1493" s="71" t="s">
        <v>6712</v>
      </c>
      <c r="G1493" s="73" t="s">
        <v>6702</v>
      </c>
      <c r="H1493" s="74" t="s">
        <v>2810</v>
      </c>
      <c r="I1493" s="37">
        <v>38272</v>
      </c>
      <c r="J1493" s="38">
        <v>5276</v>
      </c>
      <c r="K1493" s="52">
        <v>444</v>
      </c>
      <c r="L1493" s="88">
        <v>1420.25</v>
      </c>
      <c r="M1493" s="43">
        <f t="shared" ref="M1493:M1524" si="150" xml:space="preserve"> ROUNDDOWN(K1493/I1493,10)</f>
        <v>1.1601170500000001E-2</v>
      </c>
      <c r="N1493" s="43">
        <f t="shared" ref="N1493:N1524" si="151">ROUNDDOWN(J1493*M1493/L1493,10)</f>
        <v>4.3096479799999997E-2</v>
      </c>
      <c r="O1493" s="76">
        <f t="shared" ref="O1493:O1524" si="152">ROUNDDOWN(N1493/$N$2499,10)</f>
        <v>9.0698809999999999E-4</v>
      </c>
      <c r="P1493" s="22">
        <f t="shared" si="149"/>
        <v>122624</v>
      </c>
      <c r="Q1493" s="22"/>
      <c r="R1493" s="23"/>
      <c r="S1493" s="23"/>
      <c r="T1493" s="22"/>
      <c r="U1493" s="117"/>
    </row>
    <row r="1494" spans="1:21" ht="15" hidden="1">
      <c r="A1494" s="118" t="s">
        <v>995</v>
      </c>
      <c r="B1494" s="70" t="s">
        <v>3387</v>
      </c>
      <c r="C1494" s="71" t="s">
        <v>6823</v>
      </c>
      <c r="D1494" s="71" t="s">
        <v>6817</v>
      </c>
      <c r="E1494" s="71" t="s">
        <v>6710</v>
      </c>
      <c r="F1494" s="71" t="s">
        <v>6714</v>
      </c>
      <c r="G1494" s="73" t="s">
        <v>6703</v>
      </c>
      <c r="H1494" s="74" t="s">
        <v>2811</v>
      </c>
      <c r="I1494" s="37">
        <v>4498</v>
      </c>
      <c r="J1494" s="38">
        <v>767</v>
      </c>
      <c r="K1494" s="52">
        <v>95</v>
      </c>
      <c r="L1494" s="88">
        <v>757.83</v>
      </c>
      <c r="M1494" s="43">
        <f t="shared" si="150"/>
        <v>2.11204979E-2</v>
      </c>
      <c r="N1494" s="43">
        <f t="shared" si="151"/>
        <v>2.1376063000000001E-2</v>
      </c>
      <c r="O1494" s="76">
        <f t="shared" si="152"/>
        <v>4.4987050000000001E-4</v>
      </c>
      <c r="P1494" s="22">
        <f t="shared" si="149"/>
        <v>60822</v>
      </c>
      <c r="Q1494" s="22"/>
      <c r="R1494" s="22"/>
      <c r="S1494" s="22"/>
      <c r="T1494" s="22"/>
      <c r="U1494" s="117"/>
    </row>
    <row r="1495" spans="1:21" ht="15" hidden="1">
      <c r="A1495" s="118" t="s">
        <v>996</v>
      </c>
      <c r="B1495" s="70" t="s">
        <v>3388</v>
      </c>
      <c r="C1495" s="71" t="s">
        <v>6823</v>
      </c>
      <c r="D1495" s="71" t="s">
        <v>6817</v>
      </c>
      <c r="E1495" s="71" t="s">
        <v>6715</v>
      </c>
      <c r="F1495" s="71" t="s">
        <v>6714</v>
      </c>
      <c r="G1495" s="73" t="s">
        <v>6703</v>
      </c>
      <c r="H1495" s="74" t="s">
        <v>2812</v>
      </c>
      <c r="I1495" s="37">
        <v>5554</v>
      </c>
      <c r="J1495" s="38">
        <v>935</v>
      </c>
      <c r="K1495" s="52">
        <v>26</v>
      </c>
      <c r="L1495" s="88">
        <v>895.78</v>
      </c>
      <c r="M1495" s="43">
        <f t="shared" si="150"/>
        <v>4.6813107E-3</v>
      </c>
      <c r="N1495" s="43">
        <f t="shared" si="151"/>
        <v>4.8862727999999999E-3</v>
      </c>
      <c r="O1495" s="76">
        <f t="shared" si="152"/>
        <v>1.0283410000000001E-4</v>
      </c>
      <c r="P1495" s="22">
        <f t="shared" si="149"/>
        <v>13903</v>
      </c>
      <c r="Q1495" s="22"/>
      <c r="R1495" s="22"/>
      <c r="S1495" s="22"/>
      <c r="T1495" s="22"/>
      <c r="U1495" s="117"/>
    </row>
    <row r="1496" spans="1:21" ht="15" hidden="1">
      <c r="A1496" s="118" t="s">
        <v>997</v>
      </c>
      <c r="B1496" s="70" t="s">
        <v>3389</v>
      </c>
      <c r="C1496" s="71" t="s">
        <v>6823</v>
      </c>
      <c r="D1496" s="71" t="s">
        <v>6817</v>
      </c>
      <c r="E1496" s="71" t="s">
        <v>6717</v>
      </c>
      <c r="F1496" s="71" t="s">
        <v>6714</v>
      </c>
      <c r="G1496" s="73" t="s">
        <v>6703</v>
      </c>
      <c r="H1496" s="74" t="s">
        <v>2813</v>
      </c>
      <c r="I1496" s="37">
        <v>4882</v>
      </c>
      <c r="J1496" s="38">
        <v>642</v>
      </c>
      <c r="K1496" s="52">
        <v>31</v>
      </c>
      <c r="L1496" s="88">
        <v>1391.28</v>
      </c>
      <c r="M1496" s="43">
        <f t="shared" si="150"/>
        <v>6.3498566000000003E-3</v>
      </c>
      <c r="N1496" s="43">
        <f t="shared" si="151"/>
        <v>2.9301131999999999E-3</v>
      </c>
      <c r="O1496" s="76">
        <f t="shared" si="152"/>
        <v>6.1665699999999995E-5</v>
      </c>
      <c r="P1496" s="22">
        <f t="shared" si="149"/>
        <v>8337</v>
      </c>
      <c r="Q1496" s="22"/>
      <c r="R1496" s="22"/>
      <c r="S1496" s="22"/>
      <c r="T1496" s="22"/>
      <c r="U1496" s="117"/>
    </row>
    <row r="1497" spans="1:21" ht="15" hidden="1">
      <c r="A1497" s="118" t="s">
        <v>998</v>
      </c>
      <c r="B1497" s="70" t="s">
        <v>3390</v>
      </c>
      <c r="C1497" s="71" t="s">
        <v>6823</v>
      </c>
      <c r="D1497" s="71" t="s">
        <v>6817</v>
      </c>
      <c r="E1497" s="71" t="s">
        <v>6719</v>
      </c>
      <c r="F1497" s="71" t="s">
        <v>6714</v>
      </c>
      <c r="G1497" s="73" t="s">
        <v>6703</v>
      </c>
      <c r="H1497" s="74" t="s">
        <v>2810</v>
      </c>
      <c r="I1497" s="37">
        <v>17865</v>
      </c>
      <c r="J1497" s="38">
        <v>2970</v>
      </c>
      <c r="K1497" s="52">
        <v>265</v>
      </c>
      <c r="L1497" s="88">
        <v>1058.82</v>
      </c>
      <c r="M1497" s="43">
        <f t="shared" si="150"/>
        <v>1.4833473200000001E-2</v>
      </c>
      <c r="N1497" s="43">
        <f t="shared" si="151"/>
        <v>4.1608030999999997E-2</v>
      </c>
      <c r="O1497" s="76">
        <f t="shared" si="152"/>
        <v>8.7566290000000001E-4</v>
      </c>
      <c r="P1497" s="22">
        <f t="shared" si="149"/>
        <v>118389</v>
      </c>
      <c r="Q1497" s="22"/>
      <c r="R1497" s="22"/>
      <c r="S1497" s="22"/>
      <c r="T1497" s="22"/>
      <c r="U1497" s="117"/>
    </row>
    <row r="1498" spans="1:21" ht="15" hidden="1">
      <c r="A1498" s="118" t="s">
        <v>999</v>
      </c>
      <c r="B1498" s="70" t="s">
        <v>3391</v>
      </c>
      <c r="C1498" s="71" t="s">
        <v>6823</v>
      </c>
      <c r="D1498" s="71" t="s">
        <v>6817</v>
      </c>
      <c r="E1498" s="71" t="s">
        <v>6721</v>
      </c>
      <c r="F1498" s="71" t="s">
        <v>6714</v>
      </c>
      <c r="G1498" s="73" t="s">
        <v>6703</v>
      </c>
      <c r="H1498" s="74" t="s">
        <v>2814</v>
      </c>
      <c r="I1498" s="37">
        <v>1977</v>
      </c>
      <c r="J1498" s="38">
        <v>364</v>
      </c>
      <c r="K1498" s="52">
        <v>16</v>
      </c>
      <c r="L1498" s="88">
        <v>777.65</v>
      </c>
      <c r="M1498" s="43">
        <f t="shared" si="150"/>
        <v>8.0930702999999996E-3</v>
      </c>
      <c r="N1498" s="43">
        <f t="shared" si="151"/>
        <v>3.7881792000000001E-3</v>
      </c>
      <c r="O1498" s="76">
        <f t="shared" si="152"/>
        <v>7.9724199999999998E-5</v>
      </c>
      <c r="P1498" s="22">
        <f t="shared" si="149"/>
        <v>10778</v>
      </c>
      <c r="Q1498" s="22"/>
      <c r="R1498" s="23"/>
      <c r="S1498" s="23"/>
      <c r="T1498" s="22"/>
      <c r="U1498" s="117"/>
    </row>
    <row r="1499" spans="1:21" ht="15" hidden="1">
      <c r="A1499" s="118" t="s">
        <v>1000</v>
      </c>
      <c r="B1499" s="70" t="s">
        <v>3392</v>
      </c>
      <c r="C1499" s="71" t="s">
        <v>6823</v>
      </c>
      <c r="D1499" s="71" t="s">
        <v>6817</v>
      </c>
      <c r="E1499" s="71" t="s">
        <v>6728</v>
      </c>
      <c r="F1499" s="71">
        <v>3</v>
      </c>
      <c r="G1499" s="73" t="s">
        <v>6704</v>
      </c>
      <c r="H1499" s="74" t="s">
        <v>2815</v>
      </c>
      <c r="I1499" s="37">
        <v>13066</v>
      </c>
      <c r="J1499" s="38">
        <v>2026</v>
      </c>
      <c r="K1499" s="52">
        <v>68</v>
      </c>
      <c r="L1499" s="88">
        <v>1017.96</v>
      </c>
      <c r="M1499" s="43">
        <f t="shared" si="150"/>
        <v>5.2043471000000003E-3</v>
      </c>
      <c r="N1499" s="43">
        <f t="shared" si="151"/>
        <v>1.0357977900000001E-2</v>
      </c>
      <c r="O1499" s="76">
        <f t="shared" si="152"/>
        <v>2.1798910000000001E-4</v>
      </c>
      <c r="P1499" s="22">
        <f t="shared" si="149"/>
        <v>29472</v>
      </c>
      <c r="Q1499" s="22"/>
      <c r="R1499" s="22"/>
      <c r="S1499" s="22"/>
      <c r="T1499" s="22"/>
      <c r="U1499" s="117"/>
    </row>
    <row r="1500" spans="1:21" ht="15" hidden="1">
      <c r="A1500" s="118" t="s">
        <v>1001</v>
      </c>
      <c r="B1500" s="70" t="s">
        <v>3393</v>
      </c>
      <c r="C1500" s="71" t="s">
        <v>6823</v>
      </c>
      <c r="D1500" s="71" t="s">
        <v>6817</v>
      </c>
      <c r="E1500" s="71" t="s">
        <v>6752</v>
      </c>
      <c r="F1500" s="71" t="s">
        <v>6714</v>
      </c>
      <c r="G1500" s="73" t="s">
        <v>6703</v>
      </c>
      <c r="H1500" s="74" t="s">
        <v>2816</v>
      </c>
      <c r="I1500" s="37">
        <v>9371</v>
      </c>
      <c r="J1500" s="38">
        <v>1445</v>
      </c>
      <c r="K1500" s="52">
        <v>119</v>
      </c>
      <c r="L1500" s="88">
        <v>863.25</v>
      </c>
      <c r="M1500" s="43">
        <f t="shared" si="150"/>
        <v>1.26987514E-2</v>
      </c>
      <c r="N1500" s="43">
        <f t="shared" si="151"/>
        <v>2.1256525599999999E-2</v>
      </c>
      <c r="O1500" s="76">
        <f t="shared" si="152"/>
        <v>4.4735480000000002E-4</v>
      </c>
      <c r="P1500" s="22">
        <f t="shared" si="149"/>
        <v>60482</v>
      </c>
      <c r="Q1500" s="22"/>
      <c r="R1500" s="22"/>
      <c r="S1500" s="22"/>
      <c r="T1500" s="22"/>
      <c r="U1500" s="117"/>
    </row>
    <row r="1501" spans="1:21" ht="15" hidden="1">
      <c r="A1501" s="118" t="s">
        <v>1002</v>
      </c>
      <c r="B1501" s="70" t="s">
        <v>3394</v>
      </c>
      <c r="C1501" s="71" t="s">
        <v>6823</v>
      </c>
      <c r="D1501" s="71" t="s">
        <v>6823</v>
      </c>
      <c r="E1501" s="71" t="s">
        <v>6711</v>
      </c>
      <c r="F1501" s="71" t="s">
        <v>6712</v>
      </c>
      <c r="G1501" s="73" t="s">
        <v>6702</v>
      </c>
      <c r="H1501" s="74" t="s">
        <v>2817</v>
      </c>
      <c r="I1501" s="37">
        <v>62400</v>
      </c>
      <c r="J1501" s="38">
        <v>8238</v>
      </c>
      <c r="K1501" s="52">
        <v>639</v>
      </c>
      <c r="L1501" s="88">
        <v>1652</v>
      </c>
      <c r="M1501" s="43">
        <f t="shared" si="150"/>
        <v>1.0240384599999999E-2</v>
      </c>
      <c r="N1501" s="43">
        <f t="shared" si="151"/>
        <v>5.1065549799999999E-2</v>
      </c>
      <c r="O1501" s="76">
        <f t="shared" si="152"/>
        <v>1.0747014000000001E-3</v>
      </c>
      <c r="P1501" s="22">
        <f t="shared" si="149"/>
        <v>145299</v>
      </c>
      <c r="Q1501" s="22"/>
      <c r="R1501" s="22"/>
      <c r="S1501" s="22"/>
      <c r="T1501" s="22"/>
      <c r="U1501" s="117"/>
    </row>
    <row r="1502" spans="1:21" ht="15" hidden="1">
      <c r="A1502" s="118" t="s">
        <v>1003</v>
      </c>
      <c r="B1502" s="70" t="s">
        <v>3395</v>
      </c>
      <c r="C1502" s="71" t="s">
        <v>6823</v>
      </c>
      <c r="D1502" s="71" t="s">
        <v>6823</v>
      </c>
      <c r="E1502" s="71" t="s">
        <v>6710</v>
      </c>
      <c r="F1502" s="71" t="s">
        <v>6714</v>
      </c>
      <c r="G1502" s="73" t="s">
        <v>6703</v>
      </c>
      <c r="H1502" s="74" t="s">
        <v>2818</v>
      </c>
      <c r="I1502" s="37">
        <v>7504</v>
      </c>
      <c r="J1502" s="38">
        <v>1295</v>
      </c>
      <c r="K1502" s="52">
        <v>53</v>
      </c>
      <c r="L1502" s="88">
        <v>654.16999999999996</v>
      </c>
      <c r="M1502" s="43">
        <f t="shared" si="150"/>
        <v>7.0628996999999999E-3</v>
      </c>
      <c r="N1502" s="43">
        <f t="shared" si="151"/>
        <v>1.3981770899999999E-2</v>
      </c>
      <c r="O1502" s="76">
        <f t="shared" si="152"/>
        <v>2.9425369999999998E-4</v>
      </c>
      <c r="P1502" s="22">
        <f t="shared" si="149"/>
        <v>39783</v>
      </c>
      <c r="Q1502" s="22"/>
      <c r="R1502" s="22"/>
      <c r="S1502" s="22"/>
      <c r="T1502" s="22"/>
      <c r="U1502" s="117"/>
    </row>
    <row r="1503" spans="1:21" ht="15" hidden="1">
      <c r="A1503" s="118" t="s">
        <v>1004</v>
      </c>
      <c r="B1503" s="70" t="s">
        <v>3396</v>
      </c>
      <c r="C1503" s="71" t="s">
        <v>6823</v>
      </c>
      <c r="D1503" s="71" t="s">
        <v>6823</v>
      </c>
      <c r="E1503" s="71" t="s">
        <v>6715</v>
      </c>
      <c r="F1503" s="71" t="s">
        <v>6714</v>
      </c>
      <c r="G1503" s="73" t="s">
        <v>6703</v>
      </c>
      <c r="H1503" s="74" t="s">
        <v>2819</v>
      </c>
      <c r="I1503" s="37">
        <v>10822</v>
      </c>
      <c r="J1503" s="38">
        <v>1700</v>
      </c>
      <c r="K1503" s="52">
        <v>36</v>
      </c>
      <c r="L1503" s="88">
        <v>1039.47</v>
      </c>
      <c r="M1503" s="43">
        <f t="shared" si="150"/>
        <v>3.326557E-3</v>
      </c>
      <c r="N1503" s="43">
        <f t="shared" si="151"/>
        <v>5.4404136999999997E-3</v>
      </c>
      <c r="O1503" s="76">
        <f t="shared" si="152"/>
        <v>1.144963E-4</v>
      </c>
      <c r="P1503" s="22">
        <f t="shared" si="149"/>
        <v>15479</v>
      </c>
      <c r="Q1503" s="22"/>
      <c r="R1503" s="22"/>
      <c r="S1503" s="22"/>
      <c r="T1503" s="22"/>
      <c r="U1503" s="117"/>
    </row>
    <row r="1504" spans="1:21" ht="15" hidden="1">
      <c r="A1504" s="118" t="s">
        <v>1005</v>
      </c>
      <c r="B1504" s="70" t="s">
        <v>3397</v>
      </c>
      <c r="C1504" s="71" t="s">
        <v>6823</v>
      </c>
      <c r="D1504" s="71" t="s">
        <v>6823</v>
      </c>
      <c r="E1504" s="71" t="s">
        <v>6717</v>
      </c>
      <c r="F1504" s="71" t="s">
        <v>6714</v>
      </c>
      <c r="G1504" s="73" t="s">
        <v>6703</v>
      </c>
      <c r="H1504" s="74" t="s">
        <v>2820</v>
      </c>
      <c r="I1504" s="37">
        <v>7331</v>
      </c>
      <c r="J1504" s="38">
        <v>1162</v>
      </c>
      <c r="K1504" s="52">
        <v>124</v>
      </c>
      <c r="L1504" s="88">
        <v>950.45</v>
      </c>
      <c r="M1504" s="43">
        <f t="shared" si="150"/>
        <v>1.6914472699999999E-2</v>
      </c>
      <c r="N1504" s="43">
        <f t="shared" si="151"/>
        <v>2.0679275300000001E-2</v>
      </c>
      <c r="O1504" s="76">
        <f t="shared" si="152"/>
        <v>4.3520620000000001E-4</v>
      </c>
      <c r="P1504" s="22">
        <f t="shared" si="149"/>
        <v>58839</v>
      </c>
      <c r="Q1504" s="22"/>
      <c r="R1504" s="22"/>
      <c r="S1504" s="22"/>
      <c r="T1504" s="22"/>
      <c r="U1504" s="117"/>
    </row>
    <row r="1505" spans="1:21" ht="15" hidden="1">
      <c r="A1505" s="118" t="s">
        <v>1992</v>
      </c>
      <c r="B1505" s="70" t="s">
        <v>3398</v>
      </c>
      <c r="C1505" s="71" t="s">
        <v>6823</v>
      </c>
      <c r="D1505" s="71" t="s">
        <v>6823</v>
      </c>
      <c r="E1505" s="71" t="s">
        <v>6719</v>
      </c>
      <c r="F1505" s="71">
        <v>3</v>
      </c>
      <c r="G1505" s="73" t="s">
        <v>6704</v>
      </c>
      <c r="H1505" s="74" t="s">
        <v>2821</v>
      </c>
      <c r="I1505" s="37">
        <v>8642</v>
      </c>
      <c r="J1505" s="38">
        <v>1254</v>
      </c>
      <c r="K1505" s="52">
        <v>172</v>
      </c>
      <c r="L1505" s="88">
        <v>915.59</v>
      </c>
      <c r="M1505" s="43">
        <f t="shared" si="150"/>
        <v>1.9902800200000001E-2</v>
      </c>
      <c r="N1505" s="43">
        <f t="shared" si="151"/>
        <v>2.7259047599999999E-2</v>
      </c>
      <c r="O1505" s="76">
        <f t="shared" si="152"/>
        <v>5.7368100000000004E-4</v>
      </c>
      <c r="P1505" s="22">
        <f t="shared" si="149"/>
        <v>77561</v>
      </c>
      <c r="Q1505" s="22"/>
      <c r="R1505" s="22"/>
      <c r="S1505" s="22"/>
      <c r="T1505" s="22"/>
      <c r="U1505" s="117"/>
    </row>
    <row r="1506" spans="1:21" ht="15" hidden="1">
      <c r="A1506" s="118" t="s">
        <v>1006</v>
      </c>
      <c r="B1506" s="70" t="s">
        <v>3399</v>
      </c>
      <c r="C1506" s="71" t="s">
        <v>6823</v>
      </c>
      <c r="D1506" s="71" t="s">
        <v>6823</v>
      </c>
      <c r="E1506" s="71" t="s">
        <v>6721</v>
      </c>
      <c r="F1506" s="71" t="s">
        <v>6714</v>
      </c>
      <c r="G1506" s="73" t="s">
        <v>6703</v>
      </c>
      <c r="H1506" s="74" t="s">
        <v>2822</v>
      </c>
      <c r="I1506" s="37">
        <v>10877</v>
      </c>
      <c r="J1506" s="38">
        <v>1709</v>
      </c>
      <c r="K1506" s="52">
        <v>69</v>
      </c>
      <c r="L1506" s="88">
        <v>882.9</v>
      </c>
      <c r="M1506" s="43">
        <f t="shared" si="150"/>
        <v>6.3436609E-3</v>
      </c>
      <c r="N1506" s="43">
        <f t="shared" si="151"/>
        <v>1.22792122E-2</v>
      </c>
      <c r="O1506" s="76">
        <f t="shared" si="152"/>
        <v>2.5842250000000002E-4</v>
      </c>
      <c r="P1506" s="22">
        <f t="shared" si="149"/>
        <v>34938</v>
      </c>
      <c r="Q1506" s="22"/>
      <c r="R1506" s="22"/>
      <c r="S1506" s="22"/>
      <c r="T1506" s="22"/>
      <c r="U1506" s="117"/>
    </row>
    <row r="1507" spans="1:21" ht="15" hidden="1">
      <c r="A1507" s="118" t="s">
        <v>1007</v>
      </c>
      <c r="B1507" s="70" t="s">
        <v>3400</v>
      </c>
      <c r="C1507" s="71" t="s">
        <v>6823</v>
      </c>
      <c r="D1507" s="71" t="s">
        <v>6829</v>
      </c>
      <c r="E1507" s="71" t="s">
        <v>6711</v>
      </c>
      <c r="F1507" s="71" t="s">
        <v>6714</v>
      </c>
      <c r="G1507" s="73" t="s">
        <v>6703</v>
      </c>
      <c r="H1507" s="74" t="s">
        <v>2823</v>
      </c>
      <c r="I1507" s="37">
        <v>11801</v>
      </c>
      <c r="J1507" s="38">
        <v>1852</v>
      </c>
      <c r="K1507" s="52">
        <v>187</v>
      </c>
      <c r="L1507" s="88">
        <v>915.27</v>
      </c>
      <c r="M1507" s="43">
        <f t="shared" si="150"/>
        <v>1.58461147E-2</v>
      </c>
      <c r="N1507" s="43">
        <f t="shared" si="151"/>
        <v>3.2063767399999998E-2</v>
      </c>
      <c r="O1507" s="76">
        <f t="shared" si="152"/>
        <v>6.7479889999999998E-4</v>
      </c>
      <c r="P1507" s="22">
        <f t="shared" si="149"/>
        <v>91232</v>
      </c>
      <c r="Q1507" s="22"/>
      <c r="R1507" s="22"/>
      <c r="S1507" s="22"/>
      <c r="T1507" s="22"/>
      <c r="U1507" s="117"/>
    </row>
    <row r="1508" spans="1:21" ht="15" hidden="1">
      <c r="A1508" s="118" t="s">
        <v>1008</v>
      </c>
      <c r="B1508" s="70" t="s">
        <v>3401</v>
      </c>
      <c r="C1508" s="71" t="s">
        <v>6823</v>
      </c>
      <c r="D1508" s="71" t="s">
        <v>6829</v>
      </c>
      <c r="E1508" s="71" t="s">
        <v>6710</v>
      </c>
      <c r="F1508" s="71" t="s">
        <v>6714</v>
      </c>
      <c r="G1508" s="73" t="s">
        <v>6703</v>
      </c>
      <c r="H1508" s="74" t="s">
        <v>2824</v>
      </c>
      <c r="I1508" s="37">
        <v>10503</v>
      </c>
      <c r="J1508" s="38">
        <v>1796</v>
      </c>
      <c r="K1508" s="52">
        <v>81</v>
      </c>
      <c r="L1508" s="88">
        <v>823.18</v>
      </c>
      <c r="M1508" s="43">
        <f t="shared" si="150"/>
        <v>7.7120822000000004E-3</v>
      </c>
      <c r="N1508" s="43">
        <f t="shared" si="151"/>
        <v>1.6826088600000001E-2</v>
      </c>
      <c r="O1508" s="76">
        <f t="shared" si="152"/>
        <v>3.5411390000000001E-4</v>
      </c>
      <c r="P1508" s="22">
        <f t="shared" si="149"/>
        <v>47876</v>
      </c>
      <c r="Q1508" s="22"/>
      <c r="R1508" s="22"/>
      <c r="S1508" s="22"/>
      <c r="T1508" s="22"/>
      <c r="U1508" s="117"/>
    </row>
    <row r="1509" spans="1:21" ht="15" hidden="1">
      <c r="A1509" s="118" t="s">
        <v>1009</v>
      </c>
      <c r="B1509" s="70" t="s">
        <v>3402</v>
      </c>
      <c r="C1509" s="71" t="s">
        <v>6823</v>
      </c>
      <c r="D1509" s="71" t="s">
        <v>6829</v>
      </c>
      <c r="E1509" s="71" t="s">
        <v>6715</v>
      </c>
      <c r="F1509" s="71" t="s">
        <v>6714</v>
      </c>
      <c r="G1509" s="73" t="s">
        <v>6703</v>
      </c>
      <c r="H1509" s="74" t="s">
        <v>2825</v>
      </c>
      <c r="I1509" s="37">
        <v>10504</v>
      </c>
      <c r="J1509" s="38">
        <v>1684</v>
      </c>
      <c r="K1509" s="52">
        <v>80</v>
      </c>
      <c r="L1509" s="88">
        <v>689.28</v>
      </c>
      <c r="M1509" s="43">
        <f t="shared" si="150"/>
        <v>7.6161461999999999E-3</v>
      </c>
      <c r="N1509" s="43">
        <f t="shared" si="151"/>
        <v>1.8607228100000001E-2</v>
      </c>
      <c r="O1509" s="76">
        <f t="shared" si="152"/>
        <v>3.9159889999999998E-4</v>
      </c>
      <c r="P1509" s="22">
        <f t="shared" si="149"/>
        <v>52944</v>
      </c>
      <c r="Q1509" s="22"/>
      <c r="R1509" s="22"/>
      <c r="S1509" s="22"/>
      <c r="T1509" s="22"/>
      <c r="U1509" s="117"/>
    </row>
    <row r="1510" spans="1:21" ht="15" hidden="1">
      <c r="A1510" s="118" t="s">
        <v>1010</v>
      </c>
      <c r="B1510" s="70" t="s">
        <v>3403</v>
      </c>
      <c r="C1510" s="71" t="s">
        <v>6823</v>
      </c>
      <c r="D1510" s="71" t="s">
        <v>6829</v>
      </c>
      <c r="E1510" s="71" t="s">
        <v>6717</v>
      </c>
      <c r="F1510" s="71">
        <v>3</v>
      </c>
      <c r="G1510" s="73" t="s">
        <v>6704</v>
      </c>
      <c r="H1510" s="74" t="s">
        <v>2826</v>
      </c>
      <c r="I1510" s="37">
        <v>20789</v>
      </c>
      <c r="J1510" s="38">
        <v>3050</v>
      </c>
      <c r="K1510" s="52">
        <v>487</v>
      </c>
      <c r="L1510" s="88">
        <v>793.01</v>
      </c>
      <c r="M1510" s="43">
        <f t="shared" si="150"/>
        <v>2.3425850200000001E-2</v>
      </c>
      <c r="N1510" s="43">
        <f t="shared" si="151"/>
        <v>9.0098287599999993E-2</v>
      </c>
      <c r="O1510" s="76">
        <f t="shared" si="152"/>
        <v>1.8961659999999999E-3</v>
      </c>
      <c r="P1510" s="22">
        <f t="shared" si="149"/>
        <v>256361</v>
      </c>
      <c r="Q1510" s="22"/>
      <c r="R1510" s="22"/>
      <c r="S1510" s="22"/>
      <c r="T1510" s="22"/>
      <c r="U1510" s="117"/>
    </row>
    <row r="1511" spans="1:21" ht="15" hidden="1">
      <c r="A1511" s="118" t="s">
        <v>1011</v>
      </c>
      <c r="B1511" s="70" t="s">
        <v>3404</v>
      </c>
      <c r="C1511" s="71" t="s">
        <v>6823</v>
      </c>
      <c r="D1511" s="71" t="s">
        <v>6829</v>
      </c>
      <c r="E1511" s="71" t="s">
        <v>6719</v>
      </c>
      <c r="F1511" s="71" t="s">
        <v>6714</v>
      </c>
      <c r="G1511" s="73" t="s">
        <v>6703</v>
      </c>
      <c r="H1511" s="74" t="s">
        <v>2242</v>
      </c>
      <c r="I1511" s="37">
        <v>8184</v>
      </c>
      <c r="J1511" s="38">
        <v>1387</v>
      </c>
      <c r="K1511" s="52">
        <v>64</v>
      </c>
      <c r="L1511" s="88">
        <v>669.17</v>
      </c>
      <c r="M1511" s="43">
        <f t="shared" si="150"/>
        <v>7.8201368000000004E-3</v>
      </c>
      <c r="N1511" s="43">
        <f t="shared" si="151"/>
        <v>1.620893E-2</v>
      </c>
      <c r="O1511" s="76">
        <f t="shared" si="152"/>
        <v>3.4112539999999998E-4</v>
      </c>
      <c r="P1511" s="22">
        <f t="shared" si="149"/>
        <v>46120</v>
      </c>
      <c r="Q1511" s="22"/>
      <c r="R1511" s="22"/>
      <c r="S1511" s="22"/>
      <c r="T1511" s="22"/>
      <c r="U1511" s="117"/>
    </row>
    <row r="1512" spans="1:21" ht="15" hidden="1">
      <c r="A1512" s="118" t="s">
        <v>1012</v>
      </c>
      <c r="B1512" s="70" t="s">
        <v>3405</v>
      </c>
      <c r="C1512" s="71" t="s">
        <v>6823</v>
      </c>
      <c r="D1512" s="71" t="s">
        <v>6837</v>
      </c>
      <c r="E1512" s="71" t="s">
        <v>6711</v>
      </c>
      <c r="F1512" s="71">
        <v>3</v>
      </c>
      <c r="G1512" s="73" t="s">
        <v>6704</v>
      </c>
      <c r="H1512" s="74" t="s">
        <v>2827</v>
      </c>
      <c r="I1512" s="37">
        <v>11984</v>
      </c>
      <c r="J1512" s="38">
        <v>1909</v>
      </c>
      <c r="K1512" s="52">
        <v>63</v>
      </c>
      <c r="L1512" s="88">
        <v>984.83</v>
      </c>
      <c r="M1512" s="43">
        <f t="shared" si="150"/>
        <v>5.2570092999999997E-3</v>
      </c>
      <c r="N1512" s="43">
        <f t="shared" si="151"/>
        <v>1.0190216300000001E-2</v>
      </c>
      <c r="O1512" s="76">
        <f t="shared" si="152"/>
        <v>2.144584E-4</v>
      </c>
      <c r="P1512" s="22">
        <f t="shared" si="149"/>
        <v>28994</v>
      </c>
      <c r="Q1512" s="22"/>
      <c r="R1512" s="22"/>
      <c r="S1512" s="22"/>
      <c r="T1512" s="22"/>
      <c r="U1512" s="117"/>
    </row>
    <row r="1513" spans="1:21" ht="15" hidden="1">
      <c r="A1513" s="118" t="s">
        <v>1013</v>
      </c>
      <c r="B1513" s="70" t="s">
        <v>3406</v>
      </c>
      <c r="C1513" s="71" t="s">
        <v>6823</v>
      </c>
      <c r="D1513" s="71" t="s">
        <v>6837</v>
      </c>
      <c r="E1513" s="71" t="s">
        <v>6710</v>
      </c>
      <c r="F1513" s="71" t="s">
        <v>6714</v>
      </c>
      <c r="G1513" s="73" t="s">
        <v>6703</v>
      </c>
      <c r="H1513" s="74" t="s">
        <v>2828</v>
      </c>
      <c r="I1513" s="37">
        <v>13329</v>
      </c>
      <c r="J1513" s="38">
        <v>2085</v>
      </c>
      <c r="K1513" s="52">
        <v>48</v>
      </c>
      <c r="L1513" s="88">
        <v>1248.18</v>
      </c>
      <c r="M1513" s="43">
        <f t="shared" si="150"/>
        <v>3.6011703E-3</v>
      </c>
      <c r="N1513" s="43">
        <f t="shared" si="151"/>
        <v>6.0155106000000002E-3</v>
      </c>
      <c r="O1513" s="76">
        <f t="shared" si="152"/>
        <v>1.2659950000000001E-4</v>
      </c>
      <c r="P1513" s="22">
        <f t="shared" si="149"/>
        <v>17116</v>
      </c>
      <c r="Q1513" s="22"/>
      <c r="R1513" s="22"/>
      <c r="S1513" s="22"/>
      <c r="T1513" s="22"/>
      <c r="U1513" s="117"/>
    </row>
    <row r="1514" spans="1:21" ht="15" hidden="1">
      <c r="A1514" s="118" t="s">
        <v>1014</v>
      </c>
      <c r="B1514" s="70" t="s">
        <v>3407</v>
      </c>
      <c r="C1514" s="71" t="s">
        <v>6823</v>
      </c>
      <c r="D1514" s="71" t="s">
        <v>6837</v>
      </c>
      <c r="E1514" s="71" t="s">
        <v>6715</v>
      </c>
      <c r="F1514" s="71" t="s">
        <v>6714</v>
      </c>
      <c r="G1514" s="73" t="s">
        <v>6703</v>
      </c>
      <c r="H1514" s="74" t="s">
        <v>2829</v>
      </c>
      <c r="I1514" s="37">
        <v>9902</v>
      </c>
      <c r="J1514" s="38">
        <v>1702</v>
      </c>
      <c r="K1514" s="52">
        <v>56</v>
      </c>
      <c r="L1514" s="88">
        <v>1111.51</v>
      </c>
      <c r="M1514" s="43">
        <f t="shared" si="150"/>
        <v>5.6554231000000002E-3</v>
      </c>
      <c r="N1514" s="43">
        <f t="shared" si="151"/>
        <v>8.6598682000000003E-3</v>
      </c>
      <c r="O1514" s="76">
        <f t="shared" si="152"/>
        <v>1.822514E-4</v>
      </c>
      <c r="P1514" s="22">
        <f t="shared" si="149"/>
        <v>24640</v>
      </c>
      <c r="Q1514" s="22"/>
      <c r="R1514" s="22"/>
      <c r="S1514" s="22"/>
      <c r="T1514" s="22"/>
      <c r="U1514" s="117"/>
    </row>
    <row r="1515" spans="1:21" ht="15" hidden="1">
      <c r="A1515" s="118" t="s">
        <v>1015</v>
      </c>
      <c r="B1515" s="70" t="s">
        <v>3408</v>
      </c>
      <c r="C1515" s="71" t="s">
        <v>6823</v>
      </c>
      <c r="D1515" s="71" t="s">
        <v>6837</v>
      </c>
      <c r="E1515" s="71" t="s">
        <v>6717</v>
      </c>
      <c r="F1515" s="71">
        <v>3</v>
      </c>
      <c r="G1515" s="73" t="s">
        <v>6704</v>
      </c>
      <c r="H1515" s="74" t="s">
        <v>2830</v>
      </c>
      <c r="I1515" s="37">
        <v>18266</v>
      </c>
      <c r="J1515" s="38">
        <v>2527</v>
      </c>
      <c r="K1515" s="52">
        <v>252</v>
      </c>
      <c r="L1515" s="88">
        <v>1348.45</v>
      </c>
      <c r="M1515" s="43">
        <f t="shared" si="150"/>
        <v>1.37961239E-2</v>
      </c>
      <c r="N1515" s="43">
        <f t="shared" si="151"/>
        <v>2.5853984199999999E-2</v>
      </c>
      <c r="O1515" s="76">
        <f t="shared" si="152"/>
        <v>5.4411070000000001E-4</v>
      </c>
      <c r="P1515" s="22">
        <f t="shared" si="149"/>
        <v>73563</v>
      </c>
      <c r="Q1515" s="22"/>
      <c r="R1515" s="22"/>
      <c r="S1515" s="22"/>
      <c r="T1515" s="22"/>
      <c r="U1515" s="117"/>
    </row>
    <row r="1516" spans="1:21" ht="15" hidden="1">
      <c r="A1516" s="118" t="s">
        <v>1016</v>
      </c>
      <c r="B1516" s="70" t="s">
        <v>3409</v>
      </c>
      <c r="C1516" s="71" t="s">
        <v>6823</v>
      </c>
      <c r="D1516" s="71" t="s">
        <v>6844</v>
      </c>
      <c r="E1516" s="71" t="s">
        <v>6711</v>
      </c>
      <c r="F1516" s="71" t="s">
        <v>6714</v>
      </c>
      <c r="G1516" s="73" t="s">
        <v>6703</v>
      </c>
      <c r="H1516" s="74" t="s">
        <v>2831</v>
      </c>
      <c r="I1516" s="37">
        <v>3185</v>
      </c>
      <c r="J1516" s="38">
        <v>474</v>
      </c>
      <c r="K1516" s="52">
        <v>24</v>
      </c>
      <c r="L1516" s="88">
        <v>961.31</v>
      </c>
      <c r="M1516" s="43">
        <f t="shared" si="150"/>
        <v>7.5353217999999996E-3</v>
      </c>
      <c r="N1516" s="43">
        <f t="shared" si="151"/>
        <v>3.7154950000000001E-3</v>
      </c>
      <c r="O1516" s="76">
        <f t="shared" si="152"/>
        <v>7.8194499999999998E-5</v>
      </c>
      <c r="P1516" s="22">
        <f t="shared" si="149"/>
        <v>10571</v>
      </c>
      <c r="Q1516" s="22"/>
      <c r="R1516" s="22"/>
      <c r="S1516" s="22"/>
      <c r="T1516" s="22"/>
      <c r="U1516" s="117"/>
    </row>
    <row r="1517" spans="1:21" ht="15" hidden="1">
      <c r="A1517" s="118" t="s">
        <v>1017</v>
      </c>
      <c r="B1517" s="70" t="s">
        <v>3410</v>
      </c>
      <c r="C1517" s="71" t="s">
        <v>6823</v>
      </c>
      <c r="D1517" s="71" t="s">
        <v>6844</v>
      </c>
      <c r="E1517" s="71" t="s">
        <v>6710</v>
      </c>
      <c r="F1517" s="71" t="s">
        <v>6714</v>
      </c>
      <c r="G1517" s="73" t="s">
        <v>6703</v>
      </c>
      <c r="H1517" s="74" t="s">
        <v>2832</v>
      </c>
      <c r="I1517" s="37">
        <v>1763</v>
      </c>
      <c r="J1517" s="38">
        <v>205</v>
      </c>
      <c r="K1517" s="52">
        <v>12</v>
      </c>
      <c r="L1517" s="88">
        <v>2191.54</v>
      </c>
      <c r="M1517" s="43">
        <f t="shared" si="150"/>
        <v>6.8065796000000003E-3</v>
      </c>
      <c r="N1517" s="43">
        <f t="shared" si="151"/>
        <v>6.3669780000000004E-4</v>
      </c>
      <c r="O1517" s="76">
        <f t="shared" si="152"/>
        <v>1.33996E-5</v>
      </c>
      <c r="P1517" s="22">
        <f t="shared" si="149"/>
        <v>1811</v>
      </c>
      <c r="Q1517" s="22"/>
      <c r="R1517" s="22"/>
      <c r="S1517" s="22"/>
      <c r="T1517" s="22"/>
      <c r="U1517" s="117"/>
    </row>
    <row r="1518" spans="1:21" ht="15" hidden="1">
      <c r="A1518" s="118" t="s">
        <v>1018</v>
      </c>
      <c r="B1518" s="70" t="s">
        <v>3411</v>
      </c>
      <c r="C1518" s="71" t="s">
        <v>6823</v>
      </c>
      <c r="D1518" s="71" t="s">
        <v>6844</v>
      </c>
      <c r="E1518" s="71" t="s">
        <v>6715</v>
      </c>
      <c r="F1518" s="71">
        <v>3</v>
      </c>
      <c r="G1518" s="73" t="s">
        <v>6704</v>
      </c>
      <c r="H1518" s="74" t="s">
        <v>2833</v>
      </c>
      <c r="I1518" s="37">
        <v>11467</v>
      </c>
      <c r="J1518" s="38">
        <v>1802</v>
      </c>
      <c r="K1518" s="52">
        <v>221</v>
      </c>
      <c r="L1518" s="88">
        <v>1053.33</v>
      </c>
      <c r="M1518" s="43">
        <f t="shared" si="150"/>
        <v>1.9272695499999999E-2</v>
      </c>
      <c r="N1518" s="43">
        <f t="shared" si="151"/>
        <v>3.2971051100000003E-2</v>
      </c>
      <c r="O1518" s="76">
        <f t="shared" si="152"/>
        <v>6.9389310000000004E-4</v>
      </c>
      <c r="P1518" s="22">
        <f t="shared" si="149"/>
        <v>93814</v>
      </c>
      <c r="Q1518" s="22"/>
      <c r="R1518" s="23"/>
      <c r="S1518" s="23"/>
      <c r="T1518" s="22"/>
      <c r="U1518" s="117"/>
    </row>
    <row r="1519" spans="1:21" ht="15" hidden="1">
      <c r="A1519" s="118" t="s">
        <v>1019</v>
      </c>
      <c r="B1519" s="70" t="s">
        <v>3412</v>
      </c>
      <c r="C1519" s="71" t="s">
        <v>6823</v>
      </c>
      <c r="D1519" s="71" t="s">
        <v>6844</v>
      </c>
      <c r="E1519" s="71" t="s">
        <v>6717</v>
      </c>
      <c r="F1519" s="71" t="s">
        <v>6714</v>
      </c>
      <c r="G1519" s="73" t="s">
        <v>6703</v>
      </c>
      <c r="H1519" s="74" t="s">
        <v>2834</v>
      </c>
      <c r="I1519" s="37">
        <v>4971</v>
      </c>
      <c r="J1519" s="38">
        <v>725</v>
      </c>
      <c r="K1519" s="52">
        <v>53</v>
      </c>
      <c r="L1519" s="88">
        <v>878.73</v>
      </c>
      <c r="M1519" s="43">
        <f t="shared" si="150"/>
        <v>1.0661838599999999E-2</v>
      </c>
      <c r="N1519" s="43">
        <f t="shared" si="151"/>
        <v>8.7965961999999995E-3</v>
      </c>
      <c r="O1519" s="76">
        <f t="shared" si="152"/>
        <v>1.85129E-4</v>
      </c>
      <c r="P1519" s="22">
        <f t="shared" si="149"/>
        <v>25029</v>
      </c>
      <c r="Q1519" s="22"/>
      <c r="R1519" s="22"/>
      <c r="S1519" s="22"/>
      <c r="T1519" s="22"/>
      <c r="U1519" s="117"/>
    </row>
    <row r="1520" spans="1:21" ht="15" hidden="1">
      <c r="A1520" s="118" t="s">
        <v>1020</v>
      </c>
      <c r="B1520" s="70" t="s">
        <v>3413</v>
      </c>
      <c r="C1520" s="71" t="s">
        <v>6823</v>
      </c>
      <c r="D1520" s="71" t="s">
        <v>6844</v>
      </c>
      <c r="E1520" s="71" t="s">
        <v>6719</v>
      </c>
      <c r="F1520" s="71" t="s">
        <v>6714</v>
      </c>
      <c r="G1520" s="73" t="s">
        <v>6703</v>
      </c>
      <c r="H1520" s="74" t="s">
        <v>2835</v>
      </c>
      <c r="I1520" s="37">
        <v>5305</v>
      </c>
      <c r="J1520" s="38">
        <v>730</v>
      </c>
      <c r="K1520" s="52">
        <v>16</v>
      </c>
      <c r="L1520" s="88">
        <v>2818.62</v>
      </c>
      <c r="M1520" s="43">
        <f t="shared" si="150"/>
        <v>3.0160225999999999E-3</v>
      </c>
      <c r="N1520" s="43">
        <f t="shared" si="151"/>
        <v>7.8112560000000001E-4</v>
      </c>
      <c r="O1520" s="76">
        <f t="shared" si="152"/>
        <v>1.64392E-5</v>
      </c>
      <c r="P1520" s="22">
        <f t="shared" si="149"/>
        <v>2222</v>
      </c>
      <c r="Q1520" s="22"/>
      <c r="R1520" s="22"/>
      <c r="S1520" s="22"/>
      <c r="T1520" s="22"/>
      <c r="U1520" s="117"/>
    </row>
    <row r="1521" spans="1:21" ht="15" hidden="1">
      <c r="A1521" s="118" t="s">
        <v>1021</v>
      </c>
      <c r="B1521" s="70" t="s">
        <v>3414</v>
      </c>
      <c r="C1521" s="71" t="s">
        <v>6823</v>
      </c>
      <c r="D1521" s="71" t="s">
        <v>6887</v>
      </c>
      <c r="E1521" s="71" t="s">
        <v>6711</v>
      </c>
      <c r="F1521" s="71" t="s">
        <v>6712</v>
      </c>
      <c r="G1521" s="73" t="s">
        <v>6702</v>
      </c>
      <c r="H1521" s="74" t="s">
        <v>2836</v>
      </c>
      <c r="I1521" s="37">
        <v>46565</v>
      </c>
      <c r="J1521" s="38">
        <v>6210</v>
      </c>
      <c r="K1521" s="52">
        <v>806</v>
      </c>
      <c r="L1521" s="88">
        <v>1696.64</v>
      </c>
      <c r="M1521" s="43">
        <f t="shared" si="150"/>
        <v>1.7309137700000001E-2</v>
      </c>
      <c r="N1521" s="43">
        <f t="shared" si="151"/>
        <v>6.3354480099999999E-2</v>
      </c>
      <c r="O1521" s="76">
        <f t="shared" si="152"/>
        <v>1.3333284000000001E-3</v>
      </c>
      <c r="P1521" s="22">
        <f t="shared" si="149"/>
        <v>180265</v>
      </c>
      <c r="Q1521" s="22"/>
      <c r="R1521" s="22"/>
      <c r="S1521" s="22"/>
      <c r="T1521" s="22"/>
      <c r="U1521" s="117"/>
    </row>
    <row r="1522" spans="1:21" ht="15" hidden="1">
      <c r="A1522" s="118" t="s">
        <v>1022</v>
      </c>
      <c r="B1522" s="70" t="s">
        <v>3415</v>
      </c>
      <c r="C1522" s="71" t="s">
        <v>6823</v>
      </c>
      <c r="D1522" s="71" t="s">
        <v>6889</v>
      </c>
      <c r="E1522" s="71" t="s">
        <v>6711</v>
      </c>
      <c r="F1522" s="71" t="s">
        <v>6712</v>
      </c>
      <c r="G1522" s="73" t="s">
        <v>6702</v>
      </c>
      <c r="H1522" s="74" t="s">
        <v>2837</v>
      </c>
      <c r="I1522" s="37">
        <v>62154</v>
      </c>
      <c r="J1522" s="38">
        <v>8585</v>
      </c>
      <c r="K1522" s="52">
        <v>1186</v>
      </c>
      <c r="L1522" s="88">
        <v>1301.69</v>
      </c>
      <c r="M1522" s="43">
        <f t="shared" si="150"/>
        <v>1.9081635900000001E-2</v>
      </c>
      <c r="N1522" s="43">
        <f t="shared" si="151"/>
        <v>0.12584858460000001</v>
      </c>
      <c r="O1522" s="76">
        <f t="shared" si="152"/>
        <v>2.6485498999999999E-3</v>
      </c>
      <c r="P1522" s="22">
        <f t="shared" si="149"/>
        <v>358083</v>
      </c>
      <c r="Q1522" s="22"/>
      <c r="R1522" s="22"/>
      <c r="S1522" s="22"/>
      <c r="T1522" s="22"/>
      <c r="U1522" s="117"/>
    </row>
    <row r="1523" spans="1:21" ht="15" hidden="1">
      <c r="A1523" s="118" t="s">
        <v>1023</v>
      </c>
      <c r="B1523" s="70" t="s">
        <v>3416</v>
      </c>
      <c r="C1523" s="71" t="s">
        <v>6823</v>
      </c>
      <c r="D1523" s="71" t="s">
        <v>7022</v>
      </c>
      <c r="E1523" s="71" t="s">
        <v>6711</v>
      </c>
      <c r="F1523" s="71" t="s">
        <v>6712</v>
      </c>
      <c r="G1523" s="73" t="s">
        <v>6702</v>
      </c>
      <c r="H1523" s="74" t="s">
        <v>2838</v>
      </c>
      <c r="I1523" s="37">
        <v>187422</v>
      </c>
      <c r="J1523" s="38">
        <v>24143</v>
      </c>
      <c r="K1523" s="52">
        <v>1812</v>
      </c>
      <c r="L1523" s="88">
        <v>1773.56</v>
      </c>
      <c r="M1523" s="43">
        <f t="shared" si="150"/>
        <v>9.6680217999999991E-3</v>
      </c>
      <c r="N1523" s="43">
        <f t="shared" si="151"/>
        <v>0.13160820619999999</v>
      </c>
      <c r="O1523" s="76">
        <f t="shared" si="152"/>
        <v>2.7697641000000001E-3</v>
      </c>
      <c r="P1523" s="22">
        <f t="shared" si="149"/>
        <v>374472</v>
      </c>
      <c r="Q1523" s="22"/>
      <c r="R1523" s="22"/>
      <c r="S1523" s="22"/>
      <c r="T1523" s="22"/>
      <c r="U1523" s="117"/>
    </row>
    <row r="1524" spans="1:21" ht="15.75" hidden="1" thickBot="1">
      <c r="A1524" s="148" t="s">
        <v>1024</v>
      </c>
      <c r="B1524" s="122" t="s">
        <v>3417</v>
      </c>
      <c r="C1524" s="123" t="s">
        <v>6823</v>
      </c>
      <c r="D1524" s="123" t="s">
        <v>6891</v>
      </c>
      <c r="E1524" s="123" t="s">
        <v>6711</v>
      </c>
      <c r="F1524" s="123" t="s">
        <v>6712</v>
      </c>
      <c r="G1524" s="124" t="s">
        <v>6702</v>
      </c>
      <c r="H1524" s="125" t="s">
        <v>2839</v>
      </c>
      <c r="I1524" s="126">
        <v>47595</v>
      </c>
      <c r="J1524" s="127">
        <v>6425</v>
      </c>
      <c r="K1524" s="183">
        <v>204</v>
      </c>
      <c r="L1524" s="128">
        <v>1228.72</v>
      </c>
      <c r="M1524" s="129">
        <f t="shared" si="150"/>
        <v>4.2861645E-3</v>
      </c>
      <c r="N1524" s="129">
        <f t="shared" si="151"/>
        <v>2.2412434799999999E-2</v>
      </c>
      <c r="O1524" s="130">
        <f t="shared" si="152"/>
        <v>4.7168150000000001E-4</v>
      </c>
      <c r="P1524" s="131">
        <f t="shared" si="149"/>
        <v>63771</v>
      </c>
      <c r="Q1524" s="131"/>
      <c r="R1524" s="131"/>
      <c r="S1524" s="131"/>
      <c r="T1524" s="131"/>
      <c r="U1524" s="133"/>
    </row>
    <row r="1525" spans="1:21" s="12" customFormat="1" ht="16.5" hidden="1" thickBot="1">
      <c r="A1525" s="165" t="s">
        <v>4285</v>
      </c>
      <c r="B1525" s="166"/>
      <c r="C1525" s="136">
        <v>18</v>
      </c>
      <c r="D1525" s="137" t="s">
        <v>6277</v>
      </c>
      <c r="E1525" s="138"/>
      <c r="F1525" s="138"/>
      <c r="G1525" s="139"/>
      <c r="H1525" s="140"/>
      <c r="I1525" s="141">
        <f>SUM(I1365:I1524)</f>
        <v>2127656</v>
      </c>
      <c r="J1525" s="141">
        <f>SUM(J1365:J1524)</f>
        <v>325030</v>
      </c>
      <c r="K1525" s="141">
        <f>SUM(K1365:K1524)</f>
        <v>24885</v>
      </c>
      <c r="L1525" s="141"/>
      <c r="M1525" s="142"/>
      <c r="N1525" s="142"/>
      <c r="O1525" s="144"/>
      <c r="P1525" s="145">
        <f>SUM(P1365:P1524)</f>
        <v>10756730</v>
      </c>
      <c r="Q1525" s="167"/>
      <c r="R1525" s="167"/>
      <c r="S1525" s="167"/>
      <c r="T1525" s="167"/>
      <c r="U1525" s="147"/>
    </row>
    <row r="1526" spans="1:21" ht="15" hidden="1">
      <c r="A1526" s="152" t="s">
        <v>1025</v>
      </c>
      <c r="B1526" s="153" t="s">
        <v>3418</v>
      </c>
      <c r="C1526" s="154" t="s">
        <v>6837</v>
      </c>
      <c r="D1526" s="154" t="s">
        <v>6711</v>
      </c>
      <c r="E1526" s="154" t="s">
        <v>6711</v>
      </c>
      <c r="F1526" s="154" t="s">
        <v>6712</v>
      </c>
      <c r="G1526" s="155" t="s">
        <v>6702</v>
      </c>
      <c r="H1526" s="156" t="s">
        <v>2840</v>
      </c>
      <c r="I1526" s="157">
        <v>30373</v>
      </c>
      <c r="J1526" s="158">
        <v>4362</v>
      </c>
      <c r="K1526" s="223">
        <v>710</v>
      </c>
      <c r="L1526" s="159">
        <v>1315.08</v>
      </c>
      <c r="M1526" s="160">
        <f t="shared" ref="M1526:M1557" si="153" xml:space="preserve"> ROUNDDOWN(K1526/I1526,10)</f>
        <v>2.3376024700000001E-2</v>
      </c>
      <c r="N1526" s="160">
        <f t="shared" ref="N1526:N1557" si="154">ROUNDDOWN(J1526*M1526/L1526,10)</f>
        <v>7.7536134399999998E-2</v>
      </c>
      <c r="O1526" s="161">
        <f t="shared" ref="O1526:O1557" si="155">ROUNDDOWN(N1526/$N$2499,10)</f>
        <v>1.6317888E-3</v>
      </c>
      <c r="P1526" s="24">
        <f t="shared" si="149"/>
        <v>220617</v>
      </c>
      <c r="Q1526" s="24"/>
      <c r="R1526" s="24"/>
      <c r="S1526" s="24"/>
      <c r="T1526" s="24"/>
      <c r="U1526" s="164"/>
    </row>
    <row r="1527" spans="1:21" ht="15" hidden="1">
      <c r="A1527" s="118" t="s">
        <v>1026</v>
      </c>
      <c r="B1527" s="70" t="s">
        <v>3419</v>
      </c>
      <c r="C1527" s="71" t="s">
        <v>6837</v>
      </c>
      <c r="D1527" s="71" t="s">
        <v>6711</v>
      </c>
      <c r="E1527" s="71" t="s">
        <v>6710</v>
      </c>
      <c r="F1527" s="71" t="s">
        <v>6714</v>
      </c>
      <c r="G1527" s="73" t="s">
        <v>6703</v>
      </c>
      <c r="H1527" s="74" t="s">
        <v>2840</v>
      </c>
      <c r="I1527" s="37">
        <v>6834</v>
      </c>
      <c r="J1527" s="38">
        <v>1231</v>
      </c>
      <c r="K1527" s="224">
        <v>44</v>
      </c>
      <c r="L1527" s="88">
        <v>699.61</v>
      </c>
      <c r="M1527" s="43">
        <f t="shared" si="153"/>
        <v>6.4383961999999999E-3</v>
      </c>
      <c r="N1527" s="43">
        <f t="shared" si="154"/>
        <v>1.1328691300000001E-2</v>
      </c>
      <c r="O1527" s="76">
        <f t="shared" si="155"/>
        <v>2.3841819999999999E-4</v>
      </c>
      <c r="P1527" s="22">
        <f t="shared" si="149"/>
        <v>32234</v>
      </c>
      <c r="Q1527" s="22"/>
      <c r="R1527" s="22"/>
      <c r="S1527" s="22"/>
      <c r="T1527" s="22"/>
      <c r="U1527" s="117"/>
    </row>
    <row r="1528" spans="1:21" ht="15" hidden="1">
      <c r="A1528" s="118" t="s">
        <v>1027</v>
      </c>
      <c r="B1528" s="70" t="s">
        <v>3420</v>
      </c>
      <c r="C1528" s="71" t="s">
        <v>6837</v>
      </c>
      <c r="D1528" s="71" t="s">
        <v>6711</v>
      </c>
      <c r="E1528" s="71" t="s">
        <v>6715</v>
      </c>
      <c r="F1528" s="71" t="s">
        <v>6714</v>
      </c>
      <c r="G1528" s="73" t="s">
        <v>6703</v>
      </c>
      <c r="H1528" s="74" t="s">
        <v>2841</v>
      </c>
      <c r="I1528" s="37">
        <v>5662</v>
      </c>
      <c r="J1528" s="38">
        <v>939</v>
      </c>
      <c r="K1528" s="224">
        <v>168</v>
      </c>
      <c r="L1528" s="88">
        <v>756.86</v>
      </c>
      <c r="M1528" s="43">
        <f t="shared" si="153"/>
        <v>2.9671494100000001E-2</v>
      </c>
      <c r="N1528" s="43">
        <f t="shared" si="154"/>
        <v>3.6812003400000001E-2</v>
      </c>
      <c r="O1528" s="76">
        <f t="shared" si="155"/>
        <v>7.7472800000000003E-4</v>
      </c>
      <c r="P1528" s="22">
        <f t="shared" si="149"/>
        <v>104743</v>
      </c>
      <c r="Q1528" s="22"/>
      <c r="R1528" s="22"/>
      <c r="S1528" s="22"/>
      <c r="T1528" s="22"/>
      <c r="U1528" s="117"/>
    </row>
    <row r="1529" spans="1:21" ht="15" hidden="1">
      <c r="A1529" s="118" t="s">
        <v>1028</v>
      </c>
      <c r="B1529" s="70" t="s">
        <v>3421</v>
      </c>
      <c r="C1529" s="71" t="s">
        <v>6837</v>
      </c>
      <c r="D1529" s="71" t="s">
        <v>6711</v>
      </c>
      <c r="E1529" s="71" t="s">
        <v>6717</v>
      </c>
      <c r="F1529" s="71">
        <v>3</v>
      </c>
      <c r="G1529" s="73" t="s">
        <v>6704</v>
      </c>
      <c r="H1529" s="74" t="s">
        <v>2842</v>
      </c>
      <c r="I1529" s="37">
        <v>5320</v>
      </c>
      <c r="J1529" s="38">
        <v>772</v>
      </c>
      <c r="K1529" s="224">
        <v>100</v>
      </c>
      <c r="L1529" s="88">
        <v>817.23</v>
      </c>
      <c r="M1529" s="43">
        <f t="shared" si="153"/>
        <v>1.87969924E-2</v>
      </c>
      <c r="N1529" s="43">
        <f t="shared" si="154"/>
        <v>1.7756663499999999E-2</v>
      </c>
      <c r="O1529" s="76">
        <f t="shared" si="155"/>
        <v>3.7369829999999999E-4</v>
      </c>
      <c r="P1529" s="22">
        <f t="shared" si="149"/>
        <v>50524</v>
      </c>
      <c r="Q1529" s="22"/>
      <c r="R1529" s="22"/>
      <c r="S1529" s="22"/>
      <c r="T1529" s="22"/>
      <c r="U1529" s="117"/>
    </row>
    <row r="1530" spans="1:21" ht="15" hidden="1">
      <c r="A1530" s="118" t="s">
        <v>1029</v>
      </c>
      <c r="B1530" s="70" t="s">
        <v>3422</v>
      </c>
      <c r="C1530" s="71" t="s">
        <v>6837</v>
      </c>
      <c r="D1530" s="71" t="s">
        <v>6711</v>
      </c>
      <c r="E1530" s="71" t="s">
        <v>6719</v>
      </c>
      <c r="F1530" s="71" t="s">
        <v>6714</v>
      </c>
      <c r="G1530" s="73" t="s">
        <v>6703</v>
      </c>
      <c r="H1530" s="74" t="s">
        <v>2843</v>
      </c>
      <c r="I1530" s="37">
        <v>2920</v>
      </c>
      <c r="J1530" s="38">
        <v>495</v>
      </c>
      <c r="K1530" s="224">
        <v>58</v>
      </c>
      <c r="L1530" s="88">
        <v>1001.51</v>
      </c>
      <c r="M1530" s="43">
        <f t="shared" si="153"/>
        <v>1.98630136E-2</v>
      </c>
      <c r="N1530" s="43">
        <f t="shared" si="154"/>
        <v>9.8173675000000002E-3</v>
      </c>
      <c r="O1530" s="76">
        <f t="shared" si="155"/>
        <v>2.0661160000000001E-4</v>
      </c>
      <c r="P1530" s="22">
        <f t="shared" si="149"/>
        <v>27933</v>
      </c>
      <c r="Q1530" s="22"/>
      <c r="R1530" s="22"/>
      <c r="S1530" s="22"/>
      <c r="T1530" s="22"/>
      <c r="U1530" s="117"/>
    </row>
    <row r="1531" spans="1:21" ht="15" hidden="1">
      <c r="A1531" s="118" t="s">
        <v>1030</v>
      </c>
      <c r="B1531" s="70" t="s">
        <v>3423</v>
      </c>
      <c r="C1531" s="71" t="s">
        <v>6837</v>
      </c>
      <c r="D1531" s="71" t="s">
        <v>6711</v>
      </c>
      <c r="E1531" s="71" t="s">
        <v>6721</v>
      </c>
      <c r="F1531" s="71" t="s">
        <v>6714</v>
      </c>
      <c r="G1531" s="73" t="s">
        <v>6703</v>
      </c>
      <c r="H1531" s="74" t="s">
        <v>2844</v>
      </c>
      <c r="I1531" s="37">
        <v>2616</v>
      </c>
      <c r="J1531" s="38">
        <v>390</v>
      </c>
      <c r="K1531" s="224">
        <v>64</v>
      </c>
      <c r="L1531" s="88">
        <v>1245.23</v>
      </c>
      <c r="M1531" s="43">
        <f t="shared" si="153"/>
        <v>2.44648318E-2</v>
      </c>
      <c r="N1531" s="43">
        <f t="shared" si="154"/>
        <v>7.6622666999999998E-3</v>
      </c>
      <c r="O1531" s="76">
        <f t="shared" si="155"/>
        <v>1.612564E-4</v>
      </c>
      <c r="P1531" s="22">
        <f t="shared" si="149"/>
        <v>21801</v>
      </c>
      <c r="Q1531" s="22"/>
      <c r="R1531" s="22"/>
      <c r="S1531" s="22"/>
      <c r="T1531" s="22"/>
      <c r="U1531" s="117"/>
    </row>
    <row r="1532" spans="1:21" ht="15" hidden="1">
      <c r="A1532" s="118" t="s">
        <v>1031</v>
      </c>
      <c r="B1532" s="70" t="s">
        <v>3424</v>
      </c>
      <c r="C1532" s="71" t="s">
        <v>6837</v>
      </c>
      <c r="D1532" s="71" t="s">
        <v>6711</v>
      </c>
      <c r="E1532" s="71" t="s">
        <v>6728</v>
      </c>
      <c r="F1532" s="71" t="s">
        <v>6714</v>
      </c>
      <c r="G1532" s="73" t="s">
        <v>6703</v>
      </c>
      <c r="H1532" s="74" t="s">
        <v>2845</v>
      </c>
      <c r="I1532" s="37">
        <v>5180</v>
      </c>
      <c r="J1532" s="38">
        <v>802</v>
      </c>
      <c r="K1532" s="224">
        <v>87</v>
      </c>
      <c r="L1532" s="88">
        <v>681.53</v>
      </c>
      <c r="M1532" s="43">
        <f t="shared" si="153"/>
        <v>1.6795366700000001E-2</v>
      </c>
      <c r="N1532" s="43">
        <f t="shared" si="154"/>
        <v>1.9764183599999999E-2</v>
      </c>
      <c r="O1532" s="76">
        <f t="shared" si="155"/>
        <v>4.159476E-4</v>
      </c>
      <c r="P1532" s="22">
        <f t="shared" si="149"/>
        <v>56236</v>
      </c>
      <c r="Q1532" s="22"/>
      <c r="R1532" s="22"/>
      <c r="S1532" s="22"/>
      <c r="T1532" s="22"/>
      <c r="U1532" s="117"/>
    </row>
    <row r="1533" spans="1:21" ht="15" hidden="1">
      <c r="A1533" s="118" t="s">
        <v>1032</v>
      </c>
      <c r="B1533" s="70" t="s">
        <v>3425</v>
      </c>
      <c r="C1533" s="71" t="s">
        <v>6837</v>
      </c>
      <c r="D1533" s="71" t="s">
        <v>6710</v>
      </c>
      <c r="E1533" s="71" t="s">
        <v>6711</v>
      </c>
      <c r="F1533" s="71">
        <v>3</v>
      </c>
      <c r="G1533" s="73" t="s">
        <v>6704</v>
      </c>
      <c r="H1533" s="74" t="s">
        <v>2846</v>
      </c>
      <c r="I1533" s="37">
        <v>14823</v>
      </c>
      <c r="J1533" s="38">
        <v>2204</v>
      </c>
      <c r="K1533" s="224">
        <v>158</v>
      </c>
      <c r="L1533" s="88">
        <v>1599.02</v>
      </c>
      <c r="M1533" s="43">
        <f t="shared" si="153"/>
        <v>1.06591108E-2</v>
      </c>
      <c r="N1533" s="43">
        <f t="shared" si="154"/>
        <v>1.4691923900000001E-2</v>
      </c>
      <c r="O1533" s="76">
        <f t="shared" si="155"/>
        <v>3.0919919999999998E-4</v>
      </c>
      <c r="P1533" s="22">
        <f t="shared" si="149"/>
        <v>41803</v>
      </c>
      <c r="Q1533" s="22"/>
      <c r="R1533" s="22"/>
      <c r="S1533" s="22"/>
      <c r="T1533" s="22"/>
      <c r="U1533" s="117"/>
    </row>
    <row r="1534" spans="1:21" ht="15" hidden="1">
      <c r="A1534" s="118" t="s">
        <v>1033</v>
      </c>
      <c r="B1534" s="70" t="s">
        <v>3426</v>
      </c>
      <c r="C1534" s="71" t="s">
        <v>6837</v>
      </c>
      <c r="D1534" s="71" t="s">
        <v>6710</v>
      </c>
      <c r="E1534" s="71" t="s">
        <v>6710</v>
      </c>
      <c r="F1534" s="71">
        <v>3</v>
      </c>
      <c r="G1534" s="73" t="s">
        <v>6704</v>
      </c>
      <c r="H1534" s="74" t="s">
        <v>2847</v>
      </c>
      <c r="I1534" s="37">
        <v>11571</v>
      </c>
      <c r="J1534" s="38">
        <v>1672</v>
      </c>
      <c r="K1534" s="224">
        <v>247</v>
      </c>
      <c r="L1534" s="88">
        <v>1040.1500000000001</v>
      </c>
      <c r="M1534" s="43">
        <f t="shared" si="153"/>
        <v>2.1346469600000001E-2</v>
      </c>
      <c r="N1534" s="43">
        <f t="shared" si="154"/>
        <v>3.4313605800000001E-2</v>
      </c>
      <c r="O1534" s="76">
        <f t="shared" si="155"/>
        <v>7.221479E-4</v>
      </c>
      <c r="P1534" s="22">
        <f t="shared" si="149"/>
        <v>97634</v>
      </c>
      <c r="Q1534" s="22"/>
      <c r="R1534" s="22"/>
      <c r="S1534" s="22"/>
      <c r="T1534" s="22"/>
      <c r="U1534" s="117"/>
    </row>
    <row r="1535" spans="1:21" ht="15" hidden="1">
      <c r="A1535" s="118" t="s">
        <v>1034</v>
      </c>
      <c r="B1535" s="70" t="s">
        <v>3427</v>
      </c>
      <c r="C1535" s="71" t="s">
        <v>6837</v>
      </c>
      <c r="D1535" s="71" t="s">
        <v>6710</v>
      </c>
      <c r="E1535" s="71" t="s">
        <v>6715</v>
      </c>
      <c r="F1535" s="71" t="s">
        <v>6714</v>
      </c>
      <c r="G1535" s="73" t="s">
        <v>6703</v>
      </c>
      <c r="H1535" s="74" t="s">
        <v>2848</v>
      </c>
      <c r="I1535" s="37">
        <v>9019</v>
      </c>
      <c r="J1535" s="38">
        <v>1379</v>
      </c>
      <c r="K1535" s="224">
        <v>84</v>
      </c>
      <c r="L1535" s="88">
        <v>1077.99</v>
      </c>
      <c r="M1535" s="43">
        <f t="shared" si="153"/>
        <v>9.3136711000000004E-3</v>
      </c>
      <c r="N1535" s="43">
        <f t="shared" si="154"/>
        <v>1.1914352099999999E-2</v>
      </c>
      <c r="O1535" s="76">
        <f t="shared" si="155"/>
        <v>2.507438E-4</v>
      </c>
      <c r="P1535" s="22">
        <f t="shared" si="149"/>
        <v>33900</v>
      </c>
      <c r="Q1535" s="22"/>
      <c r="R1535" s="22"/>
      <c r="S1535" s="22"/>
      <c r="T1535" s="22"/>
      <c r="U1535" s="117"/>
    </row>
    <row r="1536" spans="1:21" ht="15" hidden="1">
      <c r="A1536" s="118" t="s">
        <v>1035</v>
      </c>
      <c r="B1536" s="70" t="s">
        <v>3428</v>
      </c>
      <c r="C1536" s="71" t="s">
        <v>6837</v>
      </c>
      <c r="D1536" s="71" t="s">
        <v>6710</v>
      </c>
      <c r="E1536" s="71" t="s">
        <v>6717</v>
      </c>
      <c r="F1536" s="71" t="s">
        <v>6714</v>
      </c>
      <c r="G1536" s="73" t="s">
        <v>6703</v>
      </c>
      <c r="H1536" s="74" t="s">
        <v>2849</v>
      </c>
      <c r="I1536" s="37">
        <v>5325</v>
      </c>
      <c r="J1536" s="38">
        <v>645</v>
      </c>
      <c r="K1536" s="224">
        <v>266</v>
      </c>
      <c r="L1536" s="88">
        <v>1494.61</v>
      </c>
      <c r="M1536" s="43">
        <f t="shared" si="153"/>
        <v>4.9953051599999999E-2</v>
      </c>
      <c r="N1536" s="43">
        <f t="shared" si="154"/>
        <v>2.1557274599999999E-2</v>
      </c>
      <c r="O1536" s="76">
        <f t="shared" si="155"/>
        <v>4.536842E-4</v>
      </c>
      <c r="P1536" s="22">
        <f t="shared" si="149"/>
        <v>61338</v>
      </c>
      <c r="Q1536" s="22"/>
      <c r="R1536" s="22"/>
      <c r="S1536" s="22"/>
      <c r="T1536" s="22"/>
      <c r="U1536" s="117"/>
    </row>
    <row r="1537" spans="1:21" ht="15" hidden="1">
      <c r="A1537" s="118" t="s">
        <v>1036</v>
      </c>
      <c r="B1537" s="70" t="s">
        <v>3429</v>
      </c>
      <c r="C1537" s="71" t="s">
        <v>6837</v>
      </c>
      <c r="D1537" s="71" t="s">
        <v>6710</v>
      </c>
      <c r="E1537" s="71" t="s">
        <v>6719</v>
      </c>
      <c r="F1537" s="71" t="s">
        <v>6714</v>
      </c>
      <c r="G1537" s="73" t="s">
        <v>6703</v>
      </c>
      <c r="H1537" s="74" t="s">
        <v>2850</v>
      </c>
      <c r="I1537" s="37">
        <v>15826</v>
      </c>
      <c r="J1537" s="38">
        <v>2441</v>
      </c>
      <c r="K1537" s="224">
        <v>314</v>
      </c>
      <c r="L1537" s="88">
        <v>1831.96</v>
      </c>
      <c r="M1537" s="43">
        <f t="shared" si="153"/>
        <v>1.9840768299999999E-2</v>
      </c>
      <c r="N1537" s="43">
        <f t="shared" si="154"/>
        <v>2.64368847E-2</v>
      </c>
      <c r="O1537" s="76">
        <f t="shared" si="155"/>
        <v>5.5637809999999998E-4</v>
      </c>
      <c r="P1537" s="22">
        <f t="shared" si="149"/>
        <v>75222</v>
      </c>
      <c r="Q1537" s="22"/>
      <c r="R1537" s="22"/>
      <c r="S1537" s="22"/>
      <c r="T1537" s="22"/>
      <c r="U1537" s="117"/>
    </row>
    <row r="1538" spans="1:21" ht="15" hidden="1">
      <c r="A1538" s="118" t="s">
        <v>1037</v>
      </c>
      <c r="B1538" s="70" t="s">
        <v>3430</v>
      </c>
      <c r="C1538" s="71" t="s">
        <v>6837</v>
      </c>
      <c r="D1538" s="71" t="s">
        <v>6710</v>
      </c>
      <c r="E1538" s="71" t="s">
        <v>6721</v>
      </c>
      <c r="F1538" s="71">
        <v>3</v>
      </c>
      <c r="G1538" s="73" t="s">
        <v>6704</v>
      </c>
      <c r="H1538" s="74" t="s">
        <v>2851</v>
      </c>
      <c r="I1538" s="37">
        <v>22160</v>
      </c>
      <c r="J1538" s="38">
        <v>2950</v>
      </c>
      <c r="K1538" s="224">
        <v>1047</v>
      </c>
      <c r="L1538" s="88">
        <v>1062.1500000000001</v>
      </c>
      <c r="M1538" s="43">
        <f t="shared" si="153"/>
        <v>4.7247292400000002E-2</v>
      </c>
      <c r="N1538" s="43">
        <f t="shared" si="154"/>
        <v>0.13122394439999999</v>
      </c>
      <c r="O1538" s="76">
        <f t="shared" si="155"/>
        <v>2.7616771000000002E-3</v>
      </c>
      <c r="P1538" s="22">
        <f t="shared" si="149"/>
        <v>373378</v>
      </c>
      <c r="Q1538" s="22"/>
      <c r="R1538" s="22"/>
      <c r="S1538" s="22"/>
      <c r="T1538" s="22"/>
      <c r="U1538" s="117"/>
    </row>
    <row r="1539" spans="1:21" ht="15" hidden="1">
      <c r="A1539" s="118" t="s">
        <v>1038</v>
      </c>
      <c r="B1539" s="70" t="s">
        <v>3431</v>
      </c>
      <c r="C1539" s="71" t="s">
        <v>6837</v>
      </c>
      <c r="D1539" s="71" t="s">
        <v>6710</v>
      </c>
      <c r="E1539" s="71" t="s">
        <v>6728</v>
      </c>
      <c r="F1539" s="71">
        <v>3</v>
      </c>
      <c r="G1539" s="73" t="s">
        <v>6704</v>
      </c>
      <c r="H1539" s="74" t="s">
        <v>2852</v>
      </c>
      <c r="I1539" s="37">
        <v>6785</v>
      </c>
      <c r="J1539" s="38">
        <v>819</v>
      </c>
      <c r="K1539" s="224">
        <v>149</v>
      </c>
      <c r="L1539" s="88">
        <v>2371.0300000000002</v>
      </c>
      <c r="M1539" s="43">
        <f t="shared" si="153"/>
        <v>2.19602063E-2</v>
      </c>
      <c r="N1539" s="43">
        <f t="shared" si="154"/>
        <v>7.5854835000000002E-3</v>
      </c>
      <c r="O1539" s="76">
        <f t="shared" si="155"/>
        <v>1.5964049999999999E-4</v>
      </c>
      <c r="P1539" s="22">
        <f t="shared" si="149"/>
        <v>21583</v>
      </c>
      <c r="Q1539" s="22"/>
      <c r="R1539" s="22"/>
      <c r="S1539" s="22"/>
      <c r="T1539" s="22"/>
      <c r="U1539" s="117"/>
    </row>
    <row r="1540" spans="1:21" ht="15" hidden="1">
      <c r="A1540" s="118" t="s">
        <v>1039</v>
      </c>
      <c r="B1540" s="70" t="s">
        <v>3432</v>
      </c>
      <c r="C1540" s="71" t="s">
        <v>6837</v>
      </c>
      <c r="D1540" s="71" t="s">
        <v>6710</v>
      </c>
      <c r="E1540" s="71" t="s">
        <v>6752</v>
      </c>
      <c r="F1540" s="71" t="s">
        <v>6714</v>
      </c>
      <c r="G1540" s="73" t="s">
        <v>6703</v>
      </c>
      <c r="H1540" s="74" t="s">
        <v>2056</v>
      </c>
      <c r="I1540" s="37">
        <v>3488</v>
      </c>
      <c r="J1540" s="38">
        <v>602</v>
      </c>
      <c r="K1540" s="224">
        <v>71</v>
      </c>
      <c r="L1540" s="88">
        <v>1099.2</v>
      </c>
      <c r="M1540" s="43">
        <f t="shared" si="153"/>
        <v>2.03555045E-2</v>
      </c>
      <c r="N1540" s="43">
        <f t="shared" si="154"/>
        <v>1.1148120100000001E-2</v>
      </c>
      <c r="O1540" s="76">
        <f t="shared" si="155"/>
        <v>2.34618E-4</v>
      </c>
      <c r="P1540" s="22">
        <f t="shared" si="149"/>
        <v>31720</v>
      </c>
      <c r="Q1540" s="22"/>
      <c r="R1540" s="22"/>
      <c r="S1540" s="22"/>
      <c r="T1540" s="22"/>
      <c r="U1540" s="117"/>
    </row>
    <row r="1541" spans="1:21" ht="15" hidden="1">
      <c r="A1541" s="118" t="s">
        <v>1040</v>
      </c>
      <c r="B1541" s="70" t="s">
        <v>3433</v>
      </c>
      <c r="C1541" s="71" t="s">
        <v>6837</v>
      </c>
      <c r="D1541" s="71" t="s">
        <v>6710</v>
      </c>
      <c r="E1541" s="71" t="s">
        <v>6754</v>
      </c>
      <c r="F1541" s="71">
        <v>3</v>
      </c>
      <c r="G1541" s="73" t="s">
        <v>6704</v>
      </c>
      <c r="H1541" s="74" t="s">
        <v>2853</v>
      </c>
      <c r="I1541" s="37">
        <v>14822</v>
      </c>
      <c r="J1541" s="38">
        <v>2241</v>
      </c>
      <c r="K1541" s="224">
        <v>243</v>
      </c>
      <c r="L1541" s="88">
        <v>1800.5</v>
      </c>
      <c r="M1541" s="43">
        <f t="shared" si="153"/>
        <v>1.6394548599999999E-2</v>
      </c>
      <c r="N1541" s="43">
        <f t="shared" si="154"/>
        <v>2.0405544800000001E-2</v>
      </c>
      <c r="O1541" s="76">
        <f t="shared" si="155"/>
        <v>4.2944540000000001E-4</v>
      </c>
      <c r="P1541" s="22">
        <f t="shared" ref="P1541:P1604" si="156">ROUNDDOWN(135200000*O1541,0)</f>
        <v>58061</v>
      </c>
      <c r="Q1541" s="22"/>
      <c r="R1541" s="22"/>
      <c r="S1541" s="22"/>
      <c r="T1541" s="22"/>
      <c r="U1541" s="117"/>
    </row>
    <row r="1542" spans="1:21" ht="15" hidden="1">
      <c r="A1542" s="118" t="s">
        <v>1041</v>
      </c>
      <c r="B1542" s="70" t="s">
        <v>3434</v>
      </c>
      <c r="C1542" s="71" t="s">
        <v>6837</v>
      </c>
      <c r="D1542" s="71" t="s">
        <v>6710</v>
      </c>
      <c r="E1542" s="71" t="s">
        <v>6767</v>
      </c>
      <c r="F1542" s="71">
        <v>3</v>
      </c>
      <c r="G1542" s="73" t="s">
        <v>6704</v>
      </c>
      <c r="H1542" s="74" t="s">
        <v>2854</v>
      </c>
      <c r="I1542" s="37">
        <v>1986</v>
      </c>
      <c r="J1542" s="38">
        <v>293</v>
      </c>
      <c r="K1542" s="224">
        <v>50</v>
      </c>
      <c r="L1542" s="88">
        <v>2188.9299999999998</v>
      </c>
      <c r="M1542" s="43">
        <f t="shared" si="153"/>
        <v>2.51762336E-2</v>
      </c>
      <c r="N1542" s="43">
        <f t="shared" si="154"/>
        <v>3.3699735999999998E-3</v>
      </c>
      <c r="O1542" s="76">
        <f t="shared" si="155"/>
        <v>7.0922799999999998E-5</v>
      </c>
      <c r="P1542" s="22">
        <f t="shared" si="156"/>
        <v>9588</v>
      </c>
      <c r="Q1542" s="22"/>
      <c r="R1542" s="22"/>
      <c r="S1542" s="22"/>
      <c r="T1542" s="22"/>
      <c r="U1542" s="117"/>
    </row>
    <row r="1543" spans="1:21" ht="15" hidden="1">
      <c r="A1543" s="118" t="s">
        <v>1042</v>
      </c>
      <c r="B1543" s="70" t="s">
        <v>3435</v>
      </c>
      <c r="C1543" s="71" t="s">
        <v>6837</v>
      </c>
      <c r="D1543" s="71" t="s">
        <v>6710</v>
      </c>
      <c r="E1543" s="71" t="s">
        <v>6769</v>
      </c>
      <c r="F1543" s="71" t="s">
        <v>6714</v>
      </c>
      <c r="G1543" s="73" t="s">
        <v>6703</v>
      </c>
      <c r="H1543" s="74" t="s">
        <v>2855</v>
      </c>
      <c r="I1543" s="37">
        <v>6134</v>
      </c>
      <c r="J1543" s="38">
        <v>1045</v>
      </c>
      <c r="K1543" s="224">
        <v>125</v>
      </c>
      <c r="L1543" s="88">
        <v>1616.61</v>
      </c>
      <c r="M1543" s="43">
        <f t="shared" si="153"/>
        <v>2.0378219699999998E-2</v>
      </c>
      <c r="N1543" s="43">
        <f t="shared" si="154"/>
        <v>1.31727748E-2</v>
      </c>
      <c r="O1543" s="76">
        <f t="shared" si="155"/>
        <v>2.7722800000000002E-4</v>
      </c>
      <c r="P1543" s="22">
        <f t="shared" si="156"/>
        <v>37481</v>
      </c>
      <c r="Q1543" s="22"/>
      <c r="R1543" s="22"/>
      <c r="S1543" s="22"/>
      <c r="T1543" s="22"/>
      <c r="U1543" s="117"/>
    </row>
    <row r="1544" spans="1:21" ht="15" hidden="1">
      <c r="A1544" s="118" t="s">
        <v>1043</v>
      </c>
      <c r="B1544" s="70" t="s">
        <v>3436</v>
      </c>
      <c r="C1544" s="71" t="s">
        <v>6837</v>
      </c>
      <c r="D1544" s="71" t="s">
        <v>6710</v>
      </c>
      <c r="E1544" s="71" t="s">
        <v>6770</v>
      </c>
      <c r="F1544" s="71">
        <v>3</v>
      </c>
      <c r="G1544" s="73" t="s">
        <v>6704</v>
      </c>
      <c r="H1544" s="74" t="s">
        <v>2856</v>
      </c>
      <c r="I1544" s="37">
        <v>6306</v>
      </c>
      <c r="J1544" s="38">
        <v>909</v>
      </c>
      <c r="K1544" s="224">
        <v>108</v>
      </c>
      <c r="L1544" s="88">
        <v>778.85</v>
      </c>
      <c r="M1544" s="43">
        <f t="shared" si="153"/>
        <v>1.7126546100000001E-2</v>
      </c>
      <c r="N1544" s="43">
        <f t="shared" si="154"/>
        <v>1.9988483500000001E-2</v>
      </c>
      <c r="O1544" s="76">
        <f t="shared" si="155"/>
        <v>4.206681E-4</v>
      </c>
      <c r="P1544" s="22">
        <f t="shared" si="156"/>
        <v>56874</v>
      </c>
      <c r="Q1544" s="22"/>
      <c r="R1544" s="22"/>
      <c r="S1544" s="22"/>
      <c r="T1544" s="22"/>
      <c r="U1544" s="117"/>
    </row>
    <row r="1545" spans="1:21" ht="15" hidden="1">
      <c r="A1545" s="118" t="s">
        <v>1044</v>
      </c>
      <c r="B1545" s="70" t="s">
        <v>3437</v>
      </c>
      <c r="C1545" s="71" t="s">
        <v>6837</v>
      </c>
      <c r="D1545" s="71" t="s">
        <v>6710</v>
      </c>
      <c r="E1545" s="71" t="s">
        <v>6772</v>
      </c>
      <c r="F1545" s="71">
        <v>3</v>
      </c>
      <c r="G1545" s="73" t="s">
        <v>6704</v>
      </c>
      <c r="H1545" s="74" t="s">
        <v>2857</v>
      </c>
      <c r="I1545" s="37">
        <v>15983</v>
      </c>
      <c r="J1545" s="38">
        <v>2419</v>
      </c>
      <c r="K1545" s="224">
        <v>460</v>
      </c>
      <c r="L1545" s="88">
        <v>1550.79</v>
      </c>
      <c r="M1545" s="43">
        <f t="shared" si="153"/>
        <v>2.8780579300000001E-2</v>
      </c>
      <c r="N1545" s="43">
        <f t="shared" si="154"/>
        <v>4.4893390599999999E-2</v>
      </c>
      <c r="O1545" s="76">
        <f t="shared" si="155"/>
        <v>9.4480509999999998E-4</v>
      </c>
      <c r="P1545" s="22">
        <f t="shared" si="156"/>
        <v>127737</v>
      </c>
      <c r="Q1545" s="22"/>
      <c r="R1545" s="22"/>
      <c r="S1545" s="22"/>
      <c r="T1545" s="22"/>
      <c r="U1545" s="117"/>
    </row>
    <row r="1546" spans="1:21" ht="15" hidden="1">
      <c r="A1546" s="118" t="s">
        <v>1045</v>
      </c>
      <c r="B1546" s="70" t="s">
        <v>3438</v>
      </c>
      <c r="C1546" s="71" t="s">
        <v>6837</v>
      </c>
      <c r="D1546" s="71" t="s">
        <v>6710</v>
      </c>
      <c r="E1546" s="71" t="s">
        <v>6774</v>
      </c>
      <c r="F1546" s="71">
        <v>3</v>
      </c>
      <c r="G1546" s="73" t="s">
        <v>6704</v>
      </c>
      <c r="H1546" s="74" t="s">
        <v>2858</v>
      </c>
      <c r="I1546" s="37">
        <v>9219</v>
      </c>
      <c r="J1546" s="38">
        <v>1302</v>
      </c>
      <c r="K1546" s="224">
        <v>194</v>
      </c>
      <c r="L1546" s="88">
        <v>1721.65</v>
      </c>
      <c r="M1546" s="43">
        <f t="shared" si="153"/>
        <v>2.1043497099999999E-2</v>
      </c>
      <c r="N1546" s="43">
        <f t="shared" si="154"/>
        <v>1.59141714E-2</v>
      </c>
      <c r="O1546" s="76">
        <f t="shared" si="155"/>
        <v>3.3492210000000001E-4</v>
      </c>
      <c r="P1546" s="22">
        <f t="shared" si="156"/>
        <v>45281</v>
      </c>
      <c r="Q1546" s="22"/>
      <c r="R1546" s="22"/>
      <c r="S1546" s="22"/>
      <c r="T1546" s="22"/>
      <c r="U1546" s="117"/>
    </row>
    <row r="1547" spans="1:21" ht="15" hidden="1">
      <c r="A1547" s="118" t="s">
        <v>1046</v>
      </c>
      <c r="B1547" s="70" t="s">
        <v>3439</v>
      </c>
      <c r="C1547" s="71" t="s">
        <v>6837</v>
      </c>
      <c r="D1547" s="71" t="s">
        <v>6710</v>
      </c>
      <c r="E1547" s="71" t="s">
        <v>6806</v>
      </c>
      <c r="F1547" s="71" t="s">
        <v>6714</v>
      </c>
      <c r="G1547" s="73" t="s">
        <v>6703</v>
      </c>
      <c r="H1547" s="74" t="s">
        <v>2859</v>
      </c>
      <c r="I1547" s="37">
        <v>2807</v>
      </c>
      <c r="J1547" s="38">
        <v>437</v>
      </c>
      <c r="K1547" s="224">
        <v>47</v>
      </c>
      <c r="L1547" s="88">
        <v>787.94</v>
      </c>
      <c r="M1547" s="43">
        <f t="shared" si="153"/>
        <v>1.67438546E-2</v>
      </c>
      <c r="N1547" s="43">
        <f t="shared" si="154"/>
        <v>9.2863218000000004E-3</v>
      </c>
      <c r="O1547" s="76">
        <f t="shared" si="155"/>
        <v>1.954355E-4</v>
      </c>
      <c r="P1547" s="22">
        <f t="shared" si="156"/>
        <v>26422</v>
      </c>
      <c r="Q1547" s="22"/>
      <c r="R1547" s="22"/>
      <c r="S1547" s="22"/>
      <c r="T1547" s="22"/>
      <c r="U1547" s="117"/>
    </row>
    <row r="1548" spans="1:21" ht="15" hidden="1">
      <c r="A1548" s="118" t="s">
        <v>1047</v>
      </c>
      <c r="B1548" s="70" t="s">
        <v>3440</v>
      </c>
      <c r="C1548" s="71" t="s">
        <v>6837</v>
      </c>
      <c r="D1548" s="71" t="s">
        <v>6715</v>
      </c>
      <c r="E1548" s="71" t="s">
        <v>6711</v>
      </c>
      <c r="F1548" s="71" t="s">
        <v>6712</v>
      </c>
      <c r="G1548" s="73" t="s">
        <v>6702</v>
      </c>
      <c r="H1548" s="74" t="s">
        <v>2860</v>
      </c>
      <c r="I1548" s="37">
        <v>25817</v>
      </c>
      <c r="J1548" s="38">
        <v>3425</v>
      </c>
      <c r="K1548" s="224">
        <v>398</v>
      </c>
      <c r="L1548" s="88">
        <v>1521.93</v>
      </c>
      <c r="M1548" s="43">
        <f t="shared" si="153"/>
        <v>1.54161986E-2</v>
      </c>
      <c r="N1548" s="43">
        <f t="shared" si="154"/>
        <v>3.4693106899999999E-2</v>
      </c>
      <c r="O1548" s="76">
        <f t="shared" si="155"/>
        <v>7.3013470000000003E-4</v>
      </c>
      <c r="P1548" s="22">
        <f t="shared" si="156"/>
        <v>98714</v>
      </c>
      <c r="Q1548" s="22"/>
      <c r="R1548" s="22"/>
      <c r="S1548" s="22"/>
      <c r="T1548" s="22"/>
      <c r="U1548" s="117"/>
    </row>
    <row r="1549" spans="1:21" ht="15" hidden="1">
      <c r="A1549" s="118" t="s">
        <v>1048</v>
      </c>
      <c r="B1549" s="70" t="s">
        <v>3441</v>
      </c>
      <c r="C1549" s="71" t="s">
        <v>6837</v>
      </c>
      <c r="D1549" s="71" t="s">
        <v>6715</v>
      </c>
      <c r="E1549" s="71" t="s">
        <v>6710</v>
      </c>
      <c r="F1549" s="71" t="s">
        <v>6712</v>
      </c>
      <c r="G1549" s="73" t="s">
        <v>6702</v>
      </c>
      <c r="H1549" s="74" t="s">
        <v>2861</v>
      </c>
      <c r="I1549" s="37">
        <v>3796</v>
      </c>
      <c r="J1549" s="38">
        <v>553</v>
      </c>
      <c r="K1549" s="224">
        <v>36</v>
      </c>
      <c r="L1549" s="88">
        <v>1412.82</v>
      </c>
      <c r="M1549" s="43">
        <f t="shared" si="153"/>
        <v>9.4836669999999994E-3</v>
      </c>
      <c r="N1549" s="43">
        <f t="shared" si="154"/>
        <v>3.7120565999999998E-3</v>
      </c>
      <c r="O1549" s="76">
        <f t="shared" si="155"/>
        <v>7.8122100000000002E-5</v>
      </c>
      <c r="P1549" s="22">
        <f t="shared" si="156"/>
        <v>10562</v>
      </c>
      <c r="Q1549" s="22"/>
      <c r="R1549" s="22"/>
      <c r="S1549" s="22"/>
      <c r="T1549" s="22"/>
      <c r="U1549" s="117"/>
    </row>
    <row r="1550" spans="1:21" ht="15" hidden="1">
      <c r="A1550" s="118" t="s">
        <v>1049</v>
      </c>
      <c r="B1550" s="70" t="s">
        <v>3442</v>
      </c>
      <c r="C1550" s="71" t="s">
        <v>6837</v>
      </c>
      <c r="D1550" s="71" t="s">
        <v>6715</v>
      </c>
      <c r="E1550" s="71" t="s">
        <v>6715</v>
      </c>
      <c r="F1550" s="71" t="s">
        <v>6714</v>
      </c>
      <c r="G1550" s="73" t="s">
        <v>6703</v>
      </c>
      <c r="H1550" s="74" t="s">
        <v>2860</v>
      </c>
      <c r="I1550" s="37">
        <v>6867</v>
      </c>
      <c r="J1550" s="38">
        <v>804</v>
      </c>
      <c r="K1550" s="224">
        <v>95</v>
      </c>
      <c r="L1550" s="88">
        <v>1298.48</v>
      </c>
      <c r="M1550" s="43">
        <f t="shared" si="153"/>
        <v>1.38342798E-2</v>
      </c>
      <c r="N1550" s="43">
        <f t="shared" si="154"/>
        <v>8.5659854999999997E-3</v>
      </c>
      <c r="O1550" s="76">
        <f t="shared" si="155"/>
        <v>1.8027559999999999E-4</v>
      </c>
      <c r="P1550" s="22">
        <f t="shared" si="156"/>
        <v>24373</v>
      </c>
      <c r="Q1550" s="22"/>
      <c r="R1550" s="22"/>
      <c r="S1550" s="22"/>
      <c r="T1550" s="22"/>
      <c r="U1550" s="117"/>
    </row>
    <row r="1551" spans="1:21" ht="15" hidden="1">
      <c r="A1551" s="118" t="s">
        <v>1050</v>
      </c>
      <c r="B1551" s="70" t="s">
        <v>3443</v>
      </c>
      <c r="C1551" s="71" t="s">
        <v>6837</v>
      </c>
      <c r="D1551" s="71" t="s">
        <v>6715</v>
      </c>
      <c r="E1551" s="71" t="s">
        <v>6717</v>
      </c>
      <c r="F1551" s="71" t="s">
        <v>6714</v>
      </c>
      <c r="G1551" s="73" t="s">
        <v>6703</v>
      </c>
      <c r="H1551" s="74" t="s">
        <v>2862</v>
      </c>
      <c r="I1551" s="37">
        <v>4434</v>
      </c>
      <c r="J1551" s="38">
        <v>622</v>
      </c>
      <c r="K1551" s="224">
        <v>84</v>
      </c>
      <c r="L1551" s="88">
        <v>823.21</v>
      </c>
      <c r="M1551" s="43">
        <f t="shared" si="153"/>
        <v>1.8944519600000001E-2</v>
      </c>
      <c r="N1551" s="43">
        <f t="shared" si="154"/>
        <v>1.4314076800000001E-2</v>
      </c>
      <c r="O1551" s="76">
        <f t="shared" si="155"/>
        <v>3.0124729999999998E-4</v>
      </c>
      <c r="P1551" s="22">
        <f t="shared" si="156"/>
        <v>40728</v>
      </c>
      <c r="Q1551" s="22"/>
      <c r="R1551" s="22"/>
      <c r="S1551" s="22"/>
      <c r="T1551" s="22"/>
      <c r="U1551" s="117"/>
    </row>
    <row r="1552" spans="1:21" ht="15" hidden="1">
      <c r="A1552" s="118" t="s">
        <v>1051</v>
      </c>
      <c r="B1552" s="70" t="s">
        <v>3444</v>
      </c>
      <c r="C1552" s="71" t="s">
        <v>6837</v>
      </c>
      <c r="D1552" s="71" t="s">
        <v>6715</v>
      </c>
      <c r="E1552" s="71" t="s">
        <v>6719</v>
      </c>
      <c r="F1552" s="71" t="s">
        <v>6714</v>
      </c>
      <c r="G1552" s="73" t="s">
        <v>6703</v>
      </c>
      <c r="H1552" s="74" t="s">
        <v>2861</v>
      </c>
      <c r="I1552" s="37">
        <v>5916</v>
      </c>
      <c r="J1552" s="38">
        <v>905</v>
      </c>
      <c r="K1552" s="224">
        <v>25</v>
      </c>
      <c r="L1552" s="88">
        <v>741.89</v>
      </c>
      <c r="M1552" s="43">
        <f t="shared" si="153"/>
        <v>4.2258282000000001E-3</v>
      </c>
      <c r="N1552" s="43">
        <f t="shared" si="154"/>
        <v>5.1549077E-3</v>
      </c>
      <c r="O1552" s="76">
        <f t="shared" si="155"/>
        <v>1.084877E-4</v>
      </c>
      <c r="P1552" s="22">
        <f t="shared" si="156"/>
        <v>14667</v>
      </c>
      <c r="Q1552" s="22"/>
      <c r="R1552" s="22"/>
      <c r="S1552" s="22"/>
      <c r="T1552" s="22"/>
      <c r="U1552" s="117"/>
    </row>
    <row r="1553" spans="1:21" ht="15" hidden="1">
      <c r="A1553" s="118" t="s">
        <v>1052</v>
      </c>
      <c r="B1553" s="70" t="s">
        <v>3445</v>
      </c>
      <c r="C1553" s="71" t="s">
        <v>6837</v>
      </c>
      <c r="D1553" s="71" t="s">
        <v>6715</v>
      </c>
      <c r="E1553" s="71" t="s">
        <v>6721</v>
      </c>
      <c r="F1553" s="71" t="s">
        <v>6714</v>
      </c>
      <c r="G1553" s="73" t="s">
        <v>6703</v>
      </c>
      <c r="H1553" s="74" t="s">
        <v>2863</v>
      </c>
      <c r="I1553" s="37">
        <v>2814</v>
      </c>
      <c r="J1553" s="38">
        <v>294</v>
      </c>
      <c r="K1553" s="224">
        <v>25</v>
      </c>
      <c r="L1553" s="88">
        <v>3375.06</v>
      </c>
      <c r="M1553" s="43">
        <f t="shared" si="153"/>
        <v>8.8841505999999997E-3</v>
      </c>
      <c r="N1553" s="43">
        <f t="shared" si="154"/>
        <v>7.7389440000000004E-4</v>
      </c>
      <c r="O1553" s="76">
        <f t="shared" si="155"/>
        <v>1.6286999999999998E-5</v>
      </c>
      <c r="P1553" s="22">
        <f t="shared" si="156"/>
        <v>2202</v>
      </c>
      <c r="Q1553" s="22"/>
      <c r="R1553" s="22"/>
      <c r="S1553" s="22"/>
      <c r="T1553" s="22"/>
      <c r="U1553" s="117"/>
    </row>
    <row r="1554" spans="1:21" ht="15" hidden="1">
      <c r="A1554" s="118" t="s">
        <v>1053</v>
      </c>
      <c r="B1554" s="70" t="s">
        <v>3446</v>
      </c>
      <c r="C1554" s="71" t="s">
        <v>6837</v>
      </c>
      <c r="D1554" s="71" t="s">
        <v>6715</v>
      </c>
      <c r="E1554" s="71" t="s">
        <v>6728</v>
      </c>
      <c r="F1554" s="71" t="s">
        <v>6714</v>
      </c>
      <c r="G1554" s="73" t="s">
        <v>6703</v>
      </c>
      <c r="H1554" s="74" t="s">
        <v>2864</v>
      </c>
      <c r="I1554" s="37">
        <v>1928</v>
      </c>
      <c r="J1554" s="38">
        <v>342</v>
      </c>
      <c r="K1554" s="224">
        <v>56</v>
      </c>
      <c r="L1554" s="88">
        <v>844.76</v>
      </c>
      <c r="M1554" s="43">
        <f t="shared" si="153"/>
        <v>2.9045643100000001E-2</v>
      </c>
      <c r="N1554" s="43">
        <f t="shared" si="154"/>
        <v>1.17590912E-2</v>
      </c>
      <c r="O1554" s="76">
        <f t="shared" si="155"/>
        <v>2.4747620000000001E-4</v>
      </c>
      <c r="P1554" s="22">
        <f t="shared" si="156"/>
        <v>33458</v>
      </c>
      <c r="Q1554" s="22"/>
      <c r="R1554" s="22"/>
      <c r="S1554" s="22"/>
      <c r="T1554" s="22"/>
      <c r="U1554" s="117"/>
    </row>
    <row r="1555" spans="1:21" ht="15" hidden="1">
      <c r="A1555" s="118" t="s">
        <v>1054</v>
      </c>
      <c r="B1555" s="70" t="s">
        <v>3447</v>
      </c>
      <c r="C1555" s="71" t="s">
        <v>6837</v>
      </c>
      <c r="D1555" s="71" t="s">
        <v>6715</v>
      </c>
      <c r="E1555" s="71" t="s">
        <v>6752</v>
      </c>
      <c r="F1555" s="71" t="s">
        <v>6714</v>
      </c>
      <c r="G1555" s="73" t="s">
        <v>6703</v>
      </c>
      <c r="H1555" s="74" t="s">
        <v>2865</v>
      </c>
      <c r="I1555" s="37">
        <v>4503</v>
      </c>
      <c r="J1555" s="38">
        <v>656</v>
      </c>
      <c r="K1555" s="224">
        <v>74</v>
      </c>
      <c r="L1555" s="88">
        <v>802.89</v>
      </c>
      <c r="M1555" s="43">
        <f t="shared" si="153"/>
        <v>1.6433488699999999E-2</v>
      </c>
      <c r="N1555" s="43">
        <f t="shared" si="154"/>
        <v>1.3426955799999999E-2</v>
      </c>
      <c r="O1555" s="76">
        <f t="shared" si="155"/>
        <v>2.825773E-4</v>
      </c>
      <c r="P1555" s="22">
        <f t="shared" si="156"/>
        <v>38204</v>
      </c>
      <c r="Q1555" s="22"/>
      <c r="R1555" s="22"/>
      <c r="S1555" s="22"/>
      <c r="T1555" s="22"/>
      <c r="U1555" s="117"/>
    </row>
    <row r="1556" spans="1:21" ht="15" hidden="1">
      <c r="A1556" s="118" t="s">
        <v>1055</v>
      </c>
      <c r="B1556" s="70" t="s">
        <v>3448</v>
      </c>
      <c r="C1556" s="71" t="s">
        <v>6837</v>
      </c>
      <c r="D1556" s="71" t="s">
        <v>6717</v>
      </c>
      <c r="E1556" s="71" t="s">
        <v>6711</v>
      </c>
      <c r="F1556" s="71" t="s">
        <v>6712</v>
      </c>
      <c r="G1556" s="73" t="s">
        <v>6702</v>
      </c>
      <c r="H1556" s="74" t="s">
        <v>2866</v>
      </c>
      <c r="I1556" s="37">
        <v>22130</v>
      </c>
      <c r="J1556" s="38">
        <v>3245</v>
      </c>
      <c r="K1556" s="224">
        <v>496</v>
      </c>
      <c r="L1556" s="88">
        <v>1443.94</v>
      </c>
      <c r="M1556" s="43">
        <f t="shared" si="153"/>
        <v>2.2413013999999998E-2</v>
      </c>
      <c r="N1556" s="43">
        <f t="shared" si="154"/>
        <v>5.0369288399999997E-2</v>
      </c>
      <c r="O1556" s="76">
        <f t="shared" si="155"/>
        <v>1.0600481999999999E-3</v>
      </c>
      <c r="P1556" s="22">
        <f t="shared" si="156"/>
        <v>143318</v>
      </c>
      <c r="Q1556" s="22"/>
      <c r="R1556" s="22"/>
      <c r="S1556" s="22"/>
      <c r="T1556" s="22"/>
      <c r="U1556" s="117"/>
    </row>
    <row r="1557" spans="1:21" ht="15" hidden="1">
      <c r="A1557" s="118" t="s">
        <v>1056</v>
      </c>
      <c r="B1557" s="70" t="s">
        <v>3449</v>
      </c>
      <c r="C1557" s="71" t="s">
        <v>6837</v>
      </c>
      <c r="D1557" s="71" t="s">
        <v>6717</v>
      </c>
      <c r="E1557" s="71" t="s">
        <v>6710</v>
      </c>
      <c r="F1557" s="71" t="s">
        <v>6714</v>
      </c>
      <c r="G1557" s="73" t="s">
        <v>6703</v>
      </c>
      <c r="H1557" s="74" t="s">
        <v>2866</v>
      </c>
      <c r="I1557" s="37">
        <v>5872</v>
      </c>
      <c r="J1557" s="38">
        <v>1124</v>
      </c>
      <c r="K1557" s="224">
        <v>158</v>
      </c>
      <c r="L1557" s="88">
        <v>748.46</v>
      </c>
      <c r="M1557" s="43">
        <f t="shared" si="153"/>
        <v>2.6907356899999998E-2</v>
      </c>
      <c r="N1557" s="43">
        <f t="shared" si="154"/>
        <v>4.0408130200000003E-2</v>
      </c>
      <c r="O1557" s="76">
        <f t="shared" si="155"/>
        <v>8.5041040000000004E-4</v>
      </c>
      <c r="P1557" s="22">
        <f t="shared" si="156"/>
        <v>114975</v>
      </c>
      <c r="Q1557" s="22"/>
      <c r="R1557" s="22"/>
      <c r="S1557" s="22"/>
      <c r="T1557" s="22"/>
      <c r="U1557" s="117"/>
    </row>
    <row r="1558" spans="1:21" ht="15" hidden="1">
      <c r="A1558" s="118" t="s">
        <v>1057</v>
      </c>
      <c r="B1558" s="70" t="s">
        <v>3450</v>
      </c>
      <c r="C1558" s="71" t="s">
        <v>6837</v>
      </c>
      <c r="D1558" s="71" t="s">
        <v>6717</v>
      </c>
      <c r="E1558" s="71" t="s">
        <v>6715</v>
      </c>
      <c r="F1558" s="71" t="s">
        <v>6714</v>
      </c>
      <c r="G1558" s="73" t="s">
        <v>6703</v>
      </c>
      <c r="H1558" s="74" t="s">
        <v>2867</v>
      </c>
      <c r="I1558" s="37">
        <v>4813</v>
      </c>
      <c r="J1558" s="38">
        <v>679</v>
      </c>
      <c r="K1558" s="224">
        <v>114</v>
      </c>
      <c r="L1558" s="88">
        <v>498.87</v>
      </c>
      <c r="M1558" s="43">
        <f t="shared" ref="M1558:M1589" si="157" xml:space="preserve"> ROUNDDOWN(K1558/I1558,10)</f>
        <v>2.3685850800000002E-2</v>
      </c>
      <c r="N1558" s="43">
        <f t="shared" ref="N1558:N1589" si="158">ROUNDDOWN(J1558*M1558/L1558,10)</f>
        <v>3.2238243799999997E-2</v>
      </c>
      <c r="O1558" s="76">
        <f t="shared" ref="O1558:O1589" si="159">ROUNDDOWN(N1558/$N$2499,10)</f>
        <v>6.7847079999999998E-4</v>
      </c>
      <c r="P1558" s="22">
        <f t="shared" si="156"/>
        <v>91729</v>
      </c>
      <c r="Q1558" s="22"/>
      <c r="R1558" s="22"/>
      <c r="S1558" s="22"/>
      <c r="T1558" s="22"/>
      <c r="U1558" s="117"/>
    </row>
    <row r="1559" spans="1:21" ht="15" hidden="1">
      <c r="A1559" s="118" t="s">
        <v>1058</v>
      </c>
      <c r="B1559" s="70" t="s">
        <v>3451</v>
      </c>
      <c r="C1559" s="71" t="s">
        <v>6837</v>
      </c>
      <c r="D1559" s="71" t="s">
        <v>6717</v>
      </c>
      <c r="E1559" s="71" t="s">
        <v>6717</v>
      </c>
      <c r="F1559" s="71">
        <v>3</v>
      </c>
      <c r="G1559" s="73" t="s">
        <v>6704</v>
      </c>
      <c r="H1559" s="74" t="s">
        <v>2868</v>
      </c>
      <c r="I1559" s="37">
        <v>5322</v>
      </c>
      <c r="J1559" s="38">
        <v>822</v>
      </c>
      <c r="K1559" s="224">
        <v>292</v>
      </c>
      <c r="L1559" s="88">
        <v>1261.46</v>
      </c>
      <c r="M1559" s="43">
        <f t="shared" si="157"/>
        <v>5.4866591499999999E-2</v>
      </c>
      <c r="N1559" s="43">
        <f t="shared" si="158"/>
        <v>3.57524917E-2</v>
      </c>
      <c r="O1559" s="76">
        <f t="shared" si="159"/>
        <v>7.5243E-4</v>
      </c>
      <c r="P1559" s="22">
        <f t="shared" si="156"/>
        <v>101728</v>
      </c>
      <c r="Q1559" s="22"/>
      <c r="R1559" s="22"/>
      <c r="S1559" s="22"/>
      <c r="T1559" s="22"/>
      <c r="U1559" s="117"/>
    </row>
    <row r="1560" spans="1:21" ht="15" hidden="1">
      <c r="A1560" s="118" t="s">
        <v>1059</v>
      </c>
      <c r="B1560" s="70" t="s">
        <v>3452</v>
      </c>
      <c r="C1560" s="71" t="s">
        <v>6837</v>
      </c>
      <c r="D1560" s="71" t="s">
        <v>6717</v>
      </c>
      <c r="E1560" s="71" t="s">
        <v>6719</v>
      </c>
      <c r="F1560" s="71">
        <v>3</v>
      </c>
      <c r="G1560" s="73" t="s">
        <v>6704</v>
      </c>
      <c r="H1560" s="74" t="s">
        <v>2869</v>
      </c>
      <c r="I1560" s="37">
        <v>6145</v>
      </c>
      <c r="J1560" s="38">
        <v>1035</v>
      </c>
      <c r="K1560" s="224">
        <v>168</v>
      </c>
      <c r="L1560" s="88">
        <v>866.83</v>
      </c>
      <c r="M1560" s="43">
        <f t="shared" si="157"/>
        <v>2.73393002E-2</v>
      </c>
      <c r="N1560" s="43">
        <f t="shared" si="158"/>
        <v>3.2643281500000003E-2</v>
      </c>
      <c r="O1560" s="76">
        <f t="shared" si="159"/>
        <v>6.8699500000000003E-4</v>
      </c>
      <c r="P1560" s="22">
        <f t="shared" si="156"/>
        <v>92881</v>
      </c>
      <c r="Q1560" s="22"/>
      <c r="R1560" s="22"/>
      <c r="S1560" s="22"/>
      <c r="T1560" s="22"/>
      <c r="U1560" s="117"/>
    </row>
    <row r="1561" spans="1:21" ht="15" hidden="1">
      <c r="A1561" s="118" t="s">
        <v>1060</v>
      </c>
      <c r="B1561" s="70" t="s">
        <v>3453</v>
      </c>
      <c r="C1561" s="71" t="s">
        <v>6837</v>
      </c>
      <c r="D1561" s="71" t="s">
        <v>6717</v>
      </c>
      <c r="E1561" s="71" t="s">
        <v>6721</v>
      </c>
      <c r="F1561" s="71" t="s">
        <v>6714</v>
      </c>
      <c r="G1561" s="73" t="s">
        <v>6703</v>
      </c>
      <c r="H1561" s="74" t="s">
        <v>6738</v>
      </c>
      <c r="I1561" s="37">
        <v>3759</v>
      </c>
      <c r="J1561" s="38">
        <v>634</v>
      </c>
      <c r="K1561" s="224">
        <v>61</v>
      </c>
      <c r="L1561" s="88">
        <v>780.32</v>
      </c>
      <c r="M1561" s="43">
        <f t="shared" si="157"/>
        <v>1.6227720099999999E-2</v>
      </c>
      <c r="N1561" s="43">
        <f t="shared" si="158"/>
        <v>1.3184814600000001E-2</v>
      </c>
      <c r="O1561" s="76">
        <f t="shared" si="159"/>
        <v>2.7748129999999999E-4</v>
      </c>
      <c r="P1561" s="22">
        <f t="shared" si="156"/>
        <v>37515</v>
      </c>
      <c r="Q1561" s="22"/>
      <c r="R1561" s="22"/>
      <c r="S1561" s="22"/>
      <c r="T1561" s="22"/>
      <c r="U1561" s="117"/>
    </row>
    <row r="1562" spans="1:21" ht="15" hidden="1">
      <c r="A1562" s="118" t="s">
        <v>1061</v>
      </c>
      <c r="B1562" s="70" t="s">
        <v>3454</v>
      </c>
      <c r="C1562" s="71" t="s">
        <v>6837</v>
      </c>
      <c r="D1562" s="71" t="s">
        <v>6719</v>
      </c>
      <c r="E1562" s="71" t="s">
        <v>6711</v>
      </c>
      <c r="F1562" s="71" t="s">
        <v>6712</v>
      </c>
      <c r="G1562" s="73" t="s">
        <v>6702</v>
      </c>
      <c r="H1562" s="74" t="s">
        <v>2870</v>
      </c>
      <c r="I1562" s="37">
        <v>21131</v>
      </c>
      <c r="J1562" s="38">
        <v>2572</v>
      </c>
      <c r="K1562" s="224">
        <v>746</v>
      </c>
      <c r="L1562" s="88">
        <v>1329.02</v>
      </c>
      <c r="M1562" s="43">
        <f t="shared" si="157"/>
        <v>3.5303582399999998E-2</v>
      </c>
      <c r="N1562" s="43">
        <f t="shared" si="158"/>
        <v>6.8321630899999999E-2</v>
      </c>
      <c r="O1562" s="76">
        <f t="shared" si="159"/>
        <v>1.4378647000000001E-3</v>
      </c>
      <c r="P1562" s="22">
        <f t="shared" si="156"/>
        <v>194399</v>
      </c>
      <c r="Q1562" s="22"/>
      <c r="R1562" s="22"/>
      <c r="S1562" s="22"/>
      <c r="T1562" s="22"/>
      <c r="U1562" s="117"/>
    </row>
    <row r="1563" spans="1:21" ht="15" hidden="1">
      <c r="A1563" s="118" t="s">
        <v>1062</v>
      </c>
      <c r="B1563" s="70" t="s">
        <v>3455</v>
      </c>
      <c r="C1563" s="71" t="s">
        <v>6837</v>
      </c>
      <c r="D1563" s="71" t="s">
        <v>6719</v>
      </c>
      <c r="E1563" s="71" t="s">
        <v>6710</v>
      </c>
      <c r="F1563" s="71" t="s">
        <v>6714</v>
      </c>
      <c r="G1563" s="73" t="s">
        <v>6703</v>
      </c>
      <c r="H1563" s="74" t="s">
        <v>2871</v>
      </c>
      <c r="I1563" s="37">
        <v>2205</v>
      </c>
      <c r="J1563" s="38">
        <v>391</v>
      </c>
      <c r="K1563" s="224">
        <v>103</v>
      </c>
      <c r="L1563" s="88">
        <v>1831.85</v>
      </c>
      <c r="M1563" s="43">
        <f t="shared" si="157"/>
        <v>4.6712018100000002E-2</v>
      </c>
      <c r="N1563" s="43">
        <f t="shared" si="158"/>
        <v>9.9704665000000005E-3</v>
      </c>
      <c r="O1563" s="76">
        <f t="shared" si="159"/>
        <v>2.098337E-4</v>
      </c>
      <c r="P1563" s="22">
        <f t="shared" si="156"/>
        <v>28369</v>
      </c>
      <c r="Q1563" s="22"/>
      <c r="R1563" s="22"/>
      <c r="S1563" s="22"/>
      <c r="T1563" s="22"/>
      <c r="U1563" s="117"/>
    </row>
    <row r="1564" spans="1:21" ht="15" hidden="1">
      <c r="A1564" s="118" t="s">
        <v>1063</v>
      </c>
      <c r="B1564" s="70" t="s">
        <v>3456</v>
      </c>
      <c r="C1564" s="71" t="s">
        <v>6837</v>
      </c>
      <c r="D1564" s="71" t="s">
        <v>6719</v>
      </c>
      <c r="E1564" s="71" t="s">
        <v>6715</v>
      </c>
      <c r="F1564" s="71" t="s">
        <v>6714</v>
      </c>
      <c r="G1564" s="73" t="s">
        <v>6703</v>
      </c>
      <c r="H1564" s="74" t="s">
        <v>2872</v>
      </c>
      <c r="I1564" s="37">
        <v>3291</v>
      </c>
      <c r="J1564" s="38">
        <v>380</v>
      </c>
      <c r="K1564" s="224">
        <v>121</v>
      </c>
      <c r="L1564" s="88">
        <v>1188.21</v>
      </c>
      <c r="M1564" s="43">
        <f t="shared" si="157"/>
        <v>3.6766940099999999E-2</v>
      </c>
      <c r="N1564" s="43">
        <f t="shared" si="158"/>
        <v>1.17583905E-2</v>
      </c>
      <c r="O1564" s="76">
        <f t="shared" si="159"/>
        <v>2.4746149999999999E-4</v>
      </c>
      <c r="P1564" s="22">
        <f t="shared" si="156"/>
        <v>33456</v>
      </c>
      <c r="Q1564" s="22"/>
      <c r="R1564" s="22"/>
      <c r="S1564" s="22"/>
      <c r="T1564" s="22"/>
      <c r="U1564" s="117"/>
    </row>
    <row r="1565" spans="1:21" ht="15" hidden="1">
      <c r="A1565" s="118" t="s">
        <v>1064</v>
      </c>
      <c r="B1565" s="70" t="s">
        <v>3457</v>
      </c>
      <c r="C1565" s="71" t="s">
        <v>6837</v>
      </c>
      <c r="D1565" s="71" t="s">
        <v>6719</v>
      </c>
      <c r="E1565" s="71" t="s">
        <v>6717</v>
      </c>
      <c r="F1565" s="71" t="s">
        <v>6714</v>
      </c>
      <c r="G1565" s="73" t="s">
        <v>6703</v>
      </c>
      <c r="H1565" s="74" t="s">
        <v>2873</v>
      </c>
      <c r="I1565" s="37">
        <v>2061</v>
      </c>
      <c r="J1565" s="38">
        <v>225</v>
      </c>
      <c r="K1565" s="224">
        <v>40</v>
      </c>
      <c r="L1565" s="88">
        <v>1188.8599999999999</v>
      </c>
      <c r="M1565" s="43">
        <f t="shared" si="157"/>
        <v>1.9408054300000002E-2</v>
      </c>
      <c r="N1565" s="43">
        <f t="shared" si="158"/>
        <v>3.6731087999999999E-3</v>
      </c>
      <c r="O1565" s="76">
        <f t="shared" si="159"/>
        <v>7.7302499999999994E-5</v>
      </c>
      <c r="P1565" s="22">
        <f t="shared" si="156"/>
        <v>10451</v>
      </c>
      <c r="Q1565" s="22"/>
      <c r="R1565" s="22"/>
      <c r="S1565" s="22"/>
      <c r="T1565" s="22"/>
      <c r="U1565" s="117"/>
    </row>
    <row r="1566" spans="1:21" ht="15" hidden="1">
      <c r="A1566" s="118" t="s">
        <v>1065</v>
      </c>
      <c r="B1566" s="70" t="s">
        <v>3458</v>
      </c>
      <c r="C1566" s="71" t="s">
        <v>6837</v>
      </c>
      <c r="D1566" s="71" t="s">
        <v>6719</v>
      </c>
      <c r="E1566" s="71" t="s">
        <v>6719</v>
      </c>
      <c r="F1566" s="71" t="s">
        <v>6714</v>
      </c>
      <c r="G1566" s="73" t="s">
        <v>6703</v>
      </c>
      <c r="H1566" s="74" t="s">
        <v>2874</v>
      </c>
      <c r="I1566" s="37">
        <v>1567</v>
      </c>
      <c r="J1566" s="38">
        <v>147</v>
      </c>
      <c r="K1566" s="224">
        <v>23</v>
      </c>
      <c r="L1566" s="88">
        <v>1212.24</v>
      </c>
      <c r="M1566" s="43">
        <f t="shared" si="157"/>
        <v>1.4677728100000001E-2</v>
      </c>
      <c r="N1566" s="43">
        <f t="shared" si="158"/>
        <v>1.7798670000000001E-3</v>
      </c>
      <c r="O1566" s="76">
        <f t="shared" si="159"/>
        <v>3.74582E-5</v>
      </c>
      <c r="P1566" s="22">
        <f t="shared" si="156"/>
        <v>5064</v>
      </c>
      <c r="Q1566" s="22"/>
      <c r="R1566" s="22"/>
      <c r="S1566" s="22"/>
      <c r="T1566" s="22"/>
      <c r="U1566" s="117"/>
    </row>
    <row r="1567" spans="1:21" ht="15" hidden="1">
      <c r="A1567" s="118" t="s">
        <v>1066</v>
      </c>
      <c r="B1567" s="70" t="s">
        <v>3459</v>
      </c>
      <c r="C1567" s="71" t="s">
        <v>6837</v>
      </c>
      <c r="D1567" s="71" t="s">
        <v>6719</v>
      </c>
      <c r="E1567" s="71" t="s">
        <v>6721</v>
      </c>
      <c r="F1567" s="71" t="s">
        <v>6714</v>
      </c>
      <c r="G1567" s="73" t="s">
        <v>6703</v>
      </c>
      <c r="H1567" s="74" t="s">
        <v>2870</v>
      </c>
      <c r="I1567" s="37">
        <v>3924</v>
      </c>
      <c r="J1567" s="38">
        <v>478</v>
      </c>
      <c r="K1567" s="224">
        <v>128</v>
      </c>
      <c r="L1567" s="88">
        <v>1610.63</v>
      </c>
      <c r="M1567" s="43">
        <f t="shared" si="157"/>
        <v>3.2619775699999999E-2</v>
      </c>
      <c r="N1567" s="43">
        <f t="shared" si="158"/>
        <v>9.6808408999999995E-3</v>
      </c>
      <c r="O1567" s="76">
        <f t="shared" si="159"/>
        <v>2.0373839999999999E-4</v>
      </c>
      <c r="P1567" s="22">
        <f t="shared" si="156"/>
        <v>27545</v>
      </c>
      <c r="Q1567" s="22"/>
      <c r="R1567" s="22"/>
      <c r="S1567" s="22"/>
      <c r="T1567" s="22"/>
      <c r="U1567" s="117"/>
    </row>
    <row r="1568" spans="1:21" ht="15" hidden="1">
      <c r="A1568" s="118" t="s">
        <v>1067</v>
      </c>
      <c r="B1568" s="70" t="s">
        <v>3460</v>
      </c>
      <c r="C1568" s="71" t="s">
        <v>6837</v>
      </c>
      <c r="D1568" s="71" t="s">
        <v>6719</v>
      </c>
      <c r="E1568" s="71" t="s">
        <v>6728</v>
      </c>
      <c r="F1568" s="71">
        <v>3</v>
      </c>
      <c r="G1568" s="73" t="s">
        <v>6704</v>
      </c>
      <c r="H1568" s="74" t="s">
        <v>2875</v>
      </c>
      <c r="I1568" s="37">
        <v>2632</v>
      </c>
      <c r="J1568" s="38">
        <v>295</v>
      </c>
      <c r="K1568" s="224">
        <v>49</v>
      </c>
      <c r="L1568" s="88">
        <v>1086.55</v>
      </c>
      <c r="M1568" s="43">
        <f t="shared" si="157"/>
        <v>1.86170212E-2</v>
      </c>
      <c r="N1568" s="43">
        <f t="shared" si="158"/>
        <v>5.0545499000000001E-3</v>
      </c>
      <c r="O1568" s="76">
        <f t="shared" si="159"/>
        <v>1.063756E-4</v>
      </c>
      <c r="P1568" s="22">
        <f t="shared" si="156"/>
        <v>14381</v>
      </c>
      <c r="Q1568" s="22"/>
      <c r="R1568" s="22"/>
      <c r="S1568" s="22"/>
      <c r="T1568" s="22"/>
      <c r="U1568" s="117"/>
    </row>
    <row r="1569" spans="1:21" ht="15" hidden="1">
      <c r="A1569" s="118" t="s">
        <v>1068</v>
      </c>
      <c r="B1569" s="70" t="s">
        <v>3461</v>
      </c>
      <c r="C1569" s="71" t="s">
        <v>6837</v>
      </c>
      <c r="D1569" s="71" t="s">
        <v>6719</v>
      </c>
      <c r="E1569" s="71" t="s">
        <v>6752</v>
      </c>
      <c r="F1569" s="71" t="s">
        <v>6714</v>
      </c>
      <c r="G1569" s="73" t="s">
        <v>6703</v>
      </c>
      <c r="H1569" s="74" t="s">
        <v>2876</v>
      </c>
      <c r="I1569" s="37">
        <v>3595</v>
      </c>
      <c r="J1569" s="38">
        <v>411</v>
      </c>
      <c r="K1569" s="224">
        <v>176</v>
      </c>
      <c r="L1569" s="88">
        <v>1785.14</v>
      </c>
      <c r="M1569" s="43">
        <f t="shared" si="157"/>
        <v>4.8956884499999999E-2</v>
      </c>
      <c r="N1569" s="43">
        <f t="shared" si="158"/>
        <v>1.12715414E-2</v>
      </c>
      <c r="O1569" s="76">
        <f t="shared" si="159"/>
        <v>2.3721549999999999E-4</v>
      </c>
      <c r="P1569" s="22">
        <f t="shared" si="156"/>
        <v>32071</v>
      </c>
      <c r="Q1569" s="22"/>
      <c r="R1569" s="22"/>
      <c r="S1569" s="22"/>
      <c r="T1569" s="22"/>
      <c r="U1569" s="117"/>
    </row>
    <row r="1570" spans="1:21" ht="15" hidden="1">
      <c r="A1570" s="118" t="s">
        <v>1069</v>
      </c>
      <c r="B1570" s="70" t="s">
        <v>3462</v>
      </c>
      <c r="C1570" s="71" t="s">
        <v>6837</v>
      </c>
      <c r="D1570" s="71" t="s">
        <v>6719</v>
      </c>
      <c r="E1570" s="71" t="s">
        <v>6754</v>
      </c>
      <c r="F1570" s="71" t="s">
        <v>6714</v>
      </c>
      <c r="G1570" s="73" t="s">
        <v>6703</v>
      </c>
      <c r="H1570" s="74" t="s">
        <v>2877</v>
      </c>
      <c r="I1570" s="37">
        <v>3740</v>
      </c>
      <c r="J1570" s="38">
        <v>377</v>
      </c>
      <c r="K1570" s="224">
        <v>115</v>
      </c>
      <c r="L1570" s="88">
        <v>1733</v>
      </c>
      <c r="M1570" s="43">
        <f t="shared" si="157"/>
        <v>3.07486631E-2</v>
      </c>
      <c r="N1570" s="43">
        <f t="shared" si="158"/>
        <v>6.6891205000000004E-3</v>
      </c>
      <c r="O1570" s="76">
        <f t="shared" si="159"/>
        <v>1.4077600000000001E-4</v>
      </c>
      <c r="P1570" s="22">
        <f t="shared" si="156"/>
        <v>19032</v>
      </c>
      <c r="Q1570" s="22"/>
      <c r="R1570" s="22"/>
      <c r="S1570" s="22"/>
      <c r="T1570" s="22"/>
      <c r="U1570" s="117"/>
    </row>
    <row r="1571" spans="1:21" ht="15" hidden="1">
      <c r="A1571" s="118" t="s">
        <v>1070</v>
      </c>
      <c r="B1571" s="70" t="s">
        <v>3463</v>
      </c>
      <c r="C1571" s="71" t="s">
        <v>6837</v>
      </c>
      <c r="D1571" s="71" t="s">
        <v>6721</v>
      </c>
      <c r="E1571" s="71" t="s">
        <v>6711</v>
      </c>
      <c r="F1571" s="71" t="s">
        <v>6712</v>
      </c>
      <c r="G1571" s="73" t="s">
        <v>6702</v>
      </c>
      <c r="H1571" s="74" t="s">
        <v>2878</v>
      </c>
      <c r="I1571" s="37">
        <v>10444</v>
      </c>
      <c r="J1571" s="38">
        <v>1474</v>
      </c>
      <c r="K1571" s="224">
        <v>134</v>
      </c>
      <c r="L1571" s="88">
        <v>1136.27</v>
      </c>
      <c r="M1571" s="43">
        <f t="shared" si="157"/>
        <v>1.28303332E-2</v>
      </c>
      <c r="N1571" s="43">
        <f t="shared" si="158"/>
        <v>1.6643853199999999E-2</v>
      </c>
      <c r="O1571" s="76">
        <f t="shared" si="159"/>
        <v>3.5027860000000002E-4</v>
      </c>
      <c r="P1571" s="22">
        <f t="shared" si="156"/>
        <v>47357</v>
      </c>
      <c r="Q1571" s="22"/>
      <c r="R1571" s="22"/>
      <c r="S1571" s="22"/>
      <c r="T1571" s="22"/>
      <c r="U1571" s="117"/>
    </row>
    <row r="1572" spans="1:21" ht="15" hidden="1">
      <c r="A1572" s="118" t="s">
        <v>1071</v>
      </c>
      <c r="B1572" s="70" t="s">
        <v>3464</v>
      </c>
      <c r="C1572" s="71" t="s">
        <v>6837</v>
      </c>
      <c r="D1572" s="71" t="s">
        <v>6721</v>
      </c>
      <c r="E1572" s="71" t="s">
        <v>6710</v>
      </c>
      <c r="F1572" s="71" t="s">
        <v>6714</v>
      </c>
      <c r="G1572" s="73" t="s">
        <v>6703</v>
      </c>
      <c r="H1572" s="74" t="s">
        <v>2879</v>
      </c>
      <c r="I1572" s="37">
        <v>3541</v>
      </c>
      <c r="J1572" s="38">
        <v>564</v>
      </c>
      <c r="K1572" s="224">
        <v>77</v>
      </c>
      <c r="L1572" s="88">
        <v>893.32</v>
      </c>
      <c r="M1572" s="43">
        <f t="shared" si="157"/>
        <v>2.1745269599999999E-2</v>
      </c>
      <c r="N1572" s="43">
        <f t="shared" si="158"/>
        <v>1.37289348E-2</v>
      </c>
      <c r="O1572" s="76">
        <f t="shared" si="159"/>
        <v>2.8893259999999998E-4</v>
      </c>
      <c r="P1572" s="22">
        <f t="shared" si="156"/>
        <v>39063</v>
      </c>
      <c r="Q1572" s="22"/>
      <c r="R1572" s="22"/>
      <c r="S1572" s="22"/>
      <c r="T1572" s="22"/>
      <c r="U1572" s="117"/>
    </row>
    <row r="1573" spans="1:21" ht="15" hidden="1">
      <c r="A1573" s="118" t="s">
        <v>1072</v>
      </c>
      <c r="B1573" s="70" t="s">
        <v>3465</v>
      </c>
      <c r="C1573" s="71" t="s">
        <v>6837</v>
      </c>
      <c r="D1573" s="71" t="s">
        <v>6721</v>
      </c>
      <c r="E1573" s="71" t="s">
        <v>6715</v>
      </c>
      <c r="F1573" s="71" t="s">
        <v>6714</v>
      </c>
      <c r="G1573" s="73" t="s">
        <v>6703</v>
      </c>
      <c r="H1573" s="74" t="s">
        <v>2878</v>
      </c>
      <c r="I1573" s="37">
        <v>8721</v>
      </c>
      <c r="J1573" s="38">
        <v>1610</v>
      </c>
      <c r="K1573" s="224">
        <v>136</v>
      </c>
      <c r="L1573" s="88">
        <v>738.24</v>
      </c>
      <c r="M1573" s="43">
        <f t="shared" si="157"/>
        <v>1.55945419E-2</v>
      </c>
      <c r="N1573" s="43">
        <f t="shared" si="158"/>
        <v>3.4009552999999998E-2</v>
      </c>
      <c r="O1573" s="76">
        <f t="shared" si="159"/>
        <v>7.1574900000000001E-4</v>
      </c>
      <c r="P1573" s="22">
        <f t="shared" si="156"/>
        <v>96769</v>
      </c>
      <c r="Q1573" s="22"/>
      <c r="R1573" s="22"/>
      <c r="S1573" s="22"/>
      <c r="T1573" s="22"/>
      <c r="U1573" s="117"/>
    </row>
    <row r="1574" spans="1:21" ht="15" hidden="1">
      <c r="A1574" s="118" t="s">
        <v>1073</v>
      </c>
      <c r="B1574" s="70" t="s">
        <v>3466</v>
      </c>
      <c r="C1574" s="71" t="s">
        <v>6837</v>
      </c>
      <c r="D1574" s="71" t="s">
        <v>6721</v>
      </c>
      <c r="E1574" s="71" t="s">
        <v>6717</v>
      </c>
      <c r="F1574" s="71" t="s">
        <v>6714</v>
      </c>
      <c r="G1574" s="73" t="s">
        <v>6703</v>
      </c>
      <c r="H1574" s="74" t="s">
        <v>2880</v>
      </c>
      <c r="I1574" s="37">
        <v>4881</v>
      </c>
      <c r="J1574" s="38">
        <v>771</v>
      </c>
      <c r="K1574" s="224">
        <v>148</v>
      </c>
      <c r="L1574" s="88">
        <v>778.68</v>
      </c>
      <c r="M1574" s="43">
        <f t="shared" si="157"/>
        <v>3.03216553E-2</v>
      </c>
      <c r="N1574" s="43">
        <f t="shared" si="158"/>
        <v>3.0022597500000001E-2</v>
      </c>
      <c r="O1574" s="76">
        <f t="shared" si="159"/>
        <v>6.3184139999999998E-4</v>
      </c>
      <c r="P1574" s="22">
        <f t="shared" si="156"/>
        <v>85424</v>
      </c>
      <c r="Q1574" s="22"/>
      <c r="R1574" s="22"/>
      <c r="S1574" s="22"/>
      <c r="T1574" s="22"/>
      <c r="U1574" s="117"/>
    </row>
    <row r="1575" spans="1:21" ht="15" hidden="1">
      <c r="A1575" s="118" t="s">
        <v>1074</v>
      </c>
      <c r="B1575" s="70" t="s">
        <v>3467</v>
      </c>
      <c r="C1575" s="71" t="s">
        <v>6837</v>
      </c>
      <c r="D1575" s="71" t="s">
        <v>6721</v>
      </c>
      <c r="E1575" s="71" t="s">
        <v>6719</v>
      </c>
      <c r="F1575" s="71">
        <v>3</v>
      </c>
      <c r="G1575" s="73" t="s">
        <v>6704</v>
      </c>
      <c r="H1575" s="74" t="s">
        <v>2881</v>
      </c>
      <c r="I1575" s="37">
        <v>6263</v>
      </c>
      <c r="J1575" s="38">
        <v>1062</v>
      </c>
      <c r="K1575" s="224">
        <v>135</v>
      </c>
      <c r="L1575" s="88">
        <v>815.48</v>
      </c>
      <c r="M1575" s="43">
        <f t="shared" si="157"/>
        <v>2.15551652E-2</v>
      </c>
      <c r="N1575" s="43">
        <f t="shared" si="158"/>
        <v>2.8071302100000001E-2</v>
      </c>
      <c r="O1575" s="76">
        <f t="shared" si="159"/>
        <v>5.9077529999999997E-4</v>
      </c>
      <c r="P1575" s="22">
        <f t="shared" si="156"/>
        <v>79872</v>
      </c>
      <c r="Q1575" s="22"/>
      <c r="R1575" s="22"/>
      <c r="S1575" s="22"/>
      <c r="T1575" s="22"/>
      <c r="U1575" s="117"/>
    </row>
    <row r="1576" spans="1:21" ht="15" hidden="1">
      <c r="A1576" s="118" t="s">
        <v>1075</v>
      </c>
      <c r="B1576" s="70" t="s">
        <v>3468</v>
      </c>
      <c r="C1576" s="71" t="s">
        <v>6837</v>
      </c>
      <c r="D1576" s="71" t="s">
        <v>6721</v>
      </c>
      <c r="E1576" s="71" t="s">
        <v>6721</v>
      </c>
      <c r="F1576" s="71" t="s">
        <v>6714</v>
      </c>
      <c r="G1576" s="73" t="s">
        <v>6703</v>
      </c>
      <c r="H1576" s="74" t="s">
        <v>2882</v>
      </c>
      <c r="I1576" s="37">
        <v>5145</v>
      </c>
      <c r="J1576" s="38">
        <v>947</v>
      </c>
      <c r="K1576" s="224">
        <v>275</v>
      </c>
      <c r="L1576" s="88">
        <v>513.4</v>
      </c>
      <c r="M1576" s="43">
        <f t="shared" si="157"/>
        <v>5.3449951400000001E-2</v>
      </c>
      <c r="N1576" s="43">
        <f t="shared" si="158"/>
        <v>9.8591943799999998E-2</v>
      </c>
      <c r="O1576" s="76">
        <f t="shared" si="159"/>
        <v>2.0749194999999999E-3</v>
      </c>
      <c r="P1576" s="22">
        <f t="shared" si="156"/>
        <v>280529</v>
      </c>
      <c r="Q1576" s="22"/>
      <c r="R1576" s="22"/>
      <c r="S1576" s="22"/>
      <c r="T1576" s="22"/>
      <c r="U1576" s="117"/>
    </row>
    <row r="1577" spans="1:21" ht="15" hidden="1">
      <c r="A1577" s="118" t="s">
        <v>1076</v>
      </c>
      <c r="B1577" s="70" t="s">
        <v>3469</v>
      </c>
      <c r="C1577" s="71" t="s">
        <v>6837</v>
      </c>
      <c r="D1577" s="71" t="s">
        <v>6728</v>
      </c>
      <c r="E1577" s="71" t="s">
        <v>6711</v>
      </c>
      <c r="F1577" s="71">
        <v>3</v>
      </c>
      <c r="G1577" s="73" t="s">
        <v>6704</v>
      </c>
      <c r="H1577" s="74" t="s">
        <v>2883</v>
      </c>
      <c r="I1577" s="37">
        <v>5387</v>
      </c>
      <c r="J1577" s="38">
        <v>828</v>
      </c>
      <c r="K1577" s="224">
        <v>150</v>
      </c>
      <c r="L1577" s="88">
        <v>867.18</v>
      </c>
      <c r="M1577" s="43">
        <f t="shared" si="157"/>
        <v>2.78448115E-2</v>
      </c>
      <c r="N1577" s="43">
        <f t="shared" si="158"/>
        <v>2.6586756900000001E-2</v>
      </c>
      <c r="O1577" s="76">
        <f t="shared" si="159"/>
        <v>5.5953229999999995E-4</v>
      </c>
      <c r="P1577" s="22">
        <f t="shared" si="156"/>
        <v>75648</v>
      </c>
      <c r="Q1577" s="22"/>
      <c r="R1577" s="22"/>
      <c r="S1577" s="22"/>
      <c r="T1577" s="22"/>
      <c r="U1577" s="117"/>
    </row>
    <row r="1578" spans="1:21" ht="15" hidden="1">
      <c r="A1578" s="118" t="s">
        <v>1077</v>
      </c>
      <c r="B1578" s="70" t="s">
        <v>3470</v>
      </c>
      <c r="C1578" s="71" t="s">
        <v>6837</v>
      </c>
      <c r="D1578" s="71" t="s">
        <v>6728</v>
      </c>
      <c r="E1578" s="71" t="s">
        <v>6710</v>
      </c>
      <c r="F1578" s="71" t="s">
        <v>6714</v>
      </c>
      <c r="G1578" s="73" t="s">
        <v>6703</v>
      </c>
      <c r="H1578" s="74" t="s">
        <v>2884</v>
      </c>
      <c r="I1578" s="37">
        <v>10885</v>
      </c>
      <c r="J1578" s="38">
        <v>1889</v>
      </c>
      <c r="K1578" s="224">
        <v>155</v>
      </c>
      <c r="L1578" s="88">
        <v>1169.8599999999999</v>
      </c>
      <c r="M1578" s="43">
        <f t="shared" si="157"/>
        <v>1.4239779500000001E-2</v>
      </c>
      <c r="N1578" s="43">
        <f t="shared" si="158"/>
        <v>2.2993301300000001E-2</v>
      </c>
      <c r="O1578" s="76">
        <f t="shared" si="159"/>
        <v>4.8390610000000002E-4</v>
      </c>
      <c r="P1578" s="22">
        <f t="shared" si="156"/>
        <v>65424</v>
      </c>
      <c r="Q1578" s="22"/>
      <c r="R1578" s="22"/>
      <c r="S1578" s="22"/>
      <c r="T1578" s="22"/>
      <c r="U1578" s="117"/>
    </row>
    <row r="1579" spans="1:21" ht="15" hidden="1">
      <c r="A1579" s="118" t="s">
        <v>1078</v>
      </c>
      <c r="B1579" s="70" t="s">
        <v>3471</v>
      </c>
      <c r="C1579" s="71" t="s">
        <v>6837</v>
      </c>
      <c r="D1579" s="71" t="s">
        <v>6728</v>
      </c>
      <c r="E1579" s="71" t="s">
        <v>6715</v>
      </c>
      <c r="F1579" s="71" t="s">
        <v>6714</v>
      </c>
      <c r="G1579" s="73" t="s">
        <v>6703</v>
      </c>
      <c r="H1579" s="74" t="s">
        <v>2885</v>
      </c>
      <c r="I1579" s="37">
        <v>4294</v>
      </c>
      <c r="J1579" s="38">
        <v>788</v>
      </c>
      <c r="K1579" s="224">
        <v>66</v>
      </c>
      <c r="L1579" s="88">
        <v>1123.73</v>
      </c>
      <c r="M1579" s="43">
        <f t="shared" si="157"/>
        <v>1.5370284099999999E-2</v>
      </c>
      <c r="N1579" s="43">
        <f t="shared" si="158"/>
        <v>1.07781974E-2</v>
      </c>
      <c r="O1579" s="76">
        <f t="shared" si="159"/>
        <v>2.268328E-4</v>
      </c>
      <c r="P1579" s="22">
        <f t="shared" si="156"/>
        <v>30667</v>
      </c>
      <c r="Q1579" s="22"/>
      <c r="R1579" s="22"/>
      <c r="S1579" s="22"/>
      <c r="T1579" s="22"/>
      <c r="U1579" s="117"/>
    </row>
    <row r="1580" spans="1:21" ht="15" hidden="1">
      <c r="A1580" s="118" t="s">
        <v>1079</v>
      </c>
      <c r="B1580" s="70" t="s">
        <v>3472</v>
      </c>
      <c r="C1580" s="71" t="s">
        <v>6837</v>
      </c>
      <c r="D1580" s="71" t="s">
        <v>6728</v>
      </c>
      <c r="E1580" s="71" t="s">
        <v>6717</v>
      </c>
      <c r="F1580" s="71">
        <v>3</v>
      </c>
      <c r="G1580" s="73" t="s">
        <v>6704</v>
      </c>
      <c r="H1580" s="74" t="s">
        <v>2886</v>
      </c>
      <c r="I1580" s="37">
        <v>4068</v>
      </c>
      <c r="J1580" s="38">
        <v>674</v>
      </c>
      <c r="K1580" s="224">
        <v>62</v>
      </c>
      <c r="L1580" s="88">
        <v>866.12</v>
      </c>
      <c r="M1580" s="43">
        <f t="shared" si="157"/>
        <v>1.5240904600000001E-2</v>
      </c>
      <c r="N1580" s="43">
        <f t="shared" si="158"/>
        <v>1.1860215299999999E-2</v>
      </c>
      <c r="O1580" s="76">
        <f t="shared" si="159"/>
        <v>2.4960439999999998E-4</v>
      </c>
      <c r="P1580" s="22">
        <f t="shared" si="156"/>
        <v>33746</v>
      </c>
      <c r="Q1580" s="22"/>
      <c r="R1580" s="22"/>
      <c r="S1580" s="22"/>
      <c r="T1580" s="22"/>
      <c r="U1580" s="117"/>
    </row>
    <row r="1581" spans="1:21" ht="15" hidden="1">
      <c r="A1581" s="118" t="s">
        <v>1080</v>
      </c>
      <c r="B1581" s="70" t="s">
        <v>3473</v>
      </c>
      <c r="C1581" s="71" t="s">
        <v>6837</v>
      </c>
      <c r="D1581" s="71" t="s">
        <v>6728</v>
      </c>
      <c r="E1581" s="71" t="s">
        <v>6719</v>
      </c>
      <c r="F1581" s="71" t="s">
        <v>6714</v>
      </c>
      <c r="G1581" s="73" t="s">
        <v>6703</v>
      </c>
      <c r="H1581" s="74" t="s">
        <v>2887</v>
      </c>
      <c r="I1581" s="37">
        <v>10692</v>
      </c>
      <c r="J1581" s="38">
        <v>1858</v>
      </c>
      <c r="K1581" s="224">
        <v>73</v>
      </c>
      <c r="L1581" s="88">
        <v>1008.9</v>
      </c>
      <c r="M1581" s="43">
        <f t="shared" si="157"/>
        <v>6.8275345999999999E-3</v>
      </c>
      <c r="N1581" s="43">
        <f t="shared" si="158"/>
        <v>1.25736537E-2</v>
      </c>
      <c r="O1581" s="76">
        <f t="shared" si="159"/>
        <v>2.6461909999999999E-4</v>
      </c>
      <c r="P1581" s="22">
        <f t="shared" si="156"/>
        <v>35776</v>
      </c>
      <c r="Q1581" s="22"/>
      <c r="R1581" s="22"/>
      <c r="S1581" s="22"/>
      <c r="T1581" s="22"/>
      <c r="U1581" s="117"/>
    </row>
    <row r="1582" spans="1:21" ht="15" hidden="1">
      <c r="A1582" s="118" t="s">
        <v>1081</v>
      </c>
      <c r="B1582" s="70" t="s">
        <v>3474</v>
      </c>
      <c r="C1582" s="71" t="s">
        <v>6837</v>
      </c>
      <c r="D1582" s="71" t="s">
        <v>6728</v>
      </c>
      <c r="E1582" s="71" t="s">
        <v>6721</v>
      </c>
      <c r="F1582" s="71" t="s">
        <v>6714</v>
      </c>
      <c r="G1582" s="73" t="s">
        <v>6703</v>
      </c>
      <c r="H1582" s="74" t="s">
        <v>2888</v>
      </c>
      <c r="I1582" s="37">
        <v>2167</v>
      </c>
      <c r="J1582" s="38">
        <v>322</v>
      </c>
      <c r="K1582" s="224">
        <v>25</v>
      </c>
      <c r="L1582" s="88">
        <v>615.05999999999995</v>
      </c>
      <c r="M1582" s="43">
        <f t="shared" si="157"/>
        <v>1.15366866E-2</v>
      </c>
      <c r="N1582" s="43">
        <f t="shared" si="158"/>
        <v>6.0397571999999998E-3</v>
      </c>
      <c r="O1582" s="76">
        <f t="shared" si="159"/>
        <v>1.2710980000000001E-4</v>
      </c>
      <c r="P1582" s="22">
        <f t="shared" si="156"/>
        <v>17185</v>
      </c>
      <c r="Q1582" s="22"/>
      <c r="R1582" s="22"/>
      <c r="S1582" s="22"/>
      <c r="T1582" s="22"/>
      <c r="U1582" s="117"/>
    </row>
    <row r="1583" spans="1:21" ht="15" hidden="1">
      <c r="A1583" s="118" t="s">
        <v>1082</v>
      </c>
      <c r="B1583" s="70" t="s">
        <v>3475</v>
      </c>
      <c r="C1583" s="71" t="s">
        <v>6837</v>
      </c>
      <c r="D1583" s="71" t="s">
        <v>6728</v>
      </c>
      <c r="E1583" s="71" t="s">
        <v>6728</v>
      </c>
      <c r="F1583" s="71" t="s">
        <v>6714</v>
      </c>
      <c r="G1583" s="73" t="s">
        <v>6703</v>
      </c>
      <c r="H1583" s="74" t="s">
        <v>2889</v>
      </c>
      <c r="I1583" s="37">
        <v>5451</v>
      </c>
      <c r="J1583" s="38">
        <v>885</v>
      </c>
      <c r="K1583" s="224">
        <v>32</v>
      </c>
      <c r="L1583" s="88">
        <v>798.79</v>
      </c>
      <c r="M1583" s="43">
        <f t="shared" si="157"/>
        <v>5.8704823999999999E-3</v>
      </c>
      <c r="N1583" s="43">
        <f t="shared" si="158"/>
        <v>6.5040584999999998E-3</v>
      </c>
      <c r="O1583" s="76">
        <f t="shared" si="159"/>
        <v>1.3688129999999999E-4</v>
      </c>
      <c r="P1583" s="22">
        <f t="shared" si="156"/>
        <v>18506</v>
      </c>
      <c r="Q1583" s="22"/>
      <c r="R1583" s="22"/>
      <c r="S1583" s="22"/>
      <c r="T1583" s="22"/>
      <c r="U1583" s="117"/>
    </row>
    <row r="1584" spans="1:21" ht="15" hidden="1">
      <c r="A1584" s="118" t="s">
        <v>1083</v>
      </c>
      <c r="B1584" s="70" t="s">
        <v>3476</v>
      </c>
      <c r="C1584" s="71" t="s">
        <v>6837</v>
      </c>
      <c r="D1584" s="71" t="s">
        <v>6728</v>
      </c>
      <c r="E1584" s="71" t="s">
        <v>6752</v>
      </c>
      <c r="F1584" s="71" t="s">
        <v>6714</v>
      </c>
      <c r="G1584" s="73" t="s">
        <v>6703</v>
      </c>
      <c r="H1584" s="74" t="s">
        <v>2890</v>
      </c>
      <c r="I1584" s="37">
        <v>4126</v>
      </c>
      <c r="J1584" s="38">
        <v>619</v>
      </c>
      <c r="K1584" s="224">
        <v>40</v>
      </c>
      <c r="L1584" s="88">
        <v>807.55</v>
      </c>
      <c r="M1584" s="43">
        <f t="shared" si="157"/>
        <v>9.6946193999999999E-3</v>
      </c>
      <c r="N1584" s="43">
        <f t="shared" si="158"/>
        <v>7.4310809000000004E-3</v>
      </c>
      <c r="O1584" s="76">
        <f t="shared" si="159"/>
        <v>1.56391E-4</v>
      </c>
      <c r="P1584" s="22">
        <f t="shared" si="156"/>
        <v>21144</v>
      </c>
      <c r="Q1584" s="22"/>
      <c r="R1584" s="22"/>
      <c r="S1584" s="22"/>
      <c r="T1584" s="22"/>
      <c r="U1584" s="117"/>
    </row>
    <row r="1585" spans="1:21" ht="15" hidden="1">
      <c r="A1585" s="118" t="s">
        <v>1084</v>
      </c>
      <c r="B1585" s="70" t="s">
        <v>3477</v>
      </c>
      <c r="C1585" s="71" t="s">
        <v>6837</v>
      </c>
      <c r="D1585" s="71" t="s">
        <v>6728</v>
      </c>
      <c r="E1585" s="71" t="s">
        <v>6754</v>
      </c>
      <c r="F1585" s="71" t="s">
        <v>6714</v>
      </c>
      <c r="G1585" s="73" t="s">
        <v>6703</v>
      </c>
      <c r="H1585" s="74" t="s">
        <v>2891</v>
      </c>
      <c r="I1585" s="37">
        <v>4235</v>
      </c>
      <c r="J1585" s="38">
        <v>656</v>
      </c>
      <c r="K1585" s="224">
        <v>170</v>
      </c>
      <c r="L1585" s="88">
        <v>513.54999999999995</v>
      </c>
      <c r="M1585" s="43">
        <f t="shared" si="157"/>
        <v>4.0141676500000001E-2</v>
      </c>
      <c r="N1585" s="43">
        <f t="shared" si="158"/>
        <v>5.1276292000000001E-2</v>
      </c>
      <c r="O1585" s="76">
        <f t="shared" si="159"/>
        <v>1.0791366000000001E-3</v>
      </c>
      <c r="P1585" s="22">
        <f t="shared" si="156"/>
        <v>145899</v>
      </c>
      <c r="Q1585" s="27"/>
      <c r="R1585" s="27"/>
      <c r="S1585" s="27"/>
      <c r="T1585" s="25"/>
      <c r="U1585" s="117"/>
    </row>
    <row r="1586" spans="1:21" ht="15" hidden="1">
      <c r="A1586" s="118" t="s">
        <v>1085</v>
      </c>
      <c r="B1586" s="70" t="s">
        <v>3478</v>
      </c>
      <c r="C1586" s="71" t="s">
        <v>6837</v>
      </c>
      <c r="D1586" s="71" t="s">
        <v>6752</v>
      </c>
      <c r="E1586" s="71" t="s">
        <v>6711</v>
      </c>
      <c r="F1586" s="71">
        <v>3</v>
      </c>
      <c r="G1586" s="73" t="s">
        <v>6704</v>
      </c>
      <c r="H1586" s="74" t="s">
        <v>2892</v>
      </c>
      <c r="I1586" s="37">
        <v>5008</v>
      </c>
      <c r="J1586" s="38">
        <v>787</v>
      </c>
      <c r="K1586" s="224">
        <v>197</v>
      </c>
      <c r="L1586" s="88">
        <v>1007.46</v>
      </c>
      <c r="M1586" s="43">
        <f t="shared" si="157"/>
        <v>3.9337060700000002E-2</v>
      </c>
      <c r="N1586" s="43">
        <f t="shared" si="158"/>
        <v>3.0729028200000001E-2</v>
      </c>
      <c r="O1586" s="76">
        <f t="shared" si="159"/>
        <v>6.4670859999999995E-4</v>
      </c>
      <c r="P1586" s="22">
        <f t="shared" si="156"/>
        <v>87435</v>
      </c>
      <c r="Q1586" s="22"/>
      <c r="R1586" s="22"/>
      <c r="S1586" s="22"/>
      <c r="T1586" s="22"/>
      <c r="U1586" s="117"/>
    </row>
    <row r="1587" spans="1:21" ht="15" hidden="1">
      <c r="A1587" s="118" t="s">
        <v>1086</v>
      </c>
      <c r="B1587" s="70" t="s">
        <v>3479</v>
      </c>
      <c r="C1587" s="71" t="s">
        <v>6837</v>
      </c>
      <c r="D1587" s="71" t="s">
        <v>6752</v>
      </c>
      <c r="E1587" s="71" t="s">
        <v>6710</v>
      </c>
      <c r="F1587" s="71" t="s">
        <v>6714</v>
      </c>
      <c r="G1587" s="73" t="s">
        <v>6703</v>
      </c>
      <c r="H1587" s="74" t="s">
        <v>2893</v>
      </c>
      <c r="I1587" s="37">
        <v>2834</v>
      </c>
      <c r="J1587" s="38">
        <v>435</v>
      </c>
      <c r="K1587" s="224">
        <v>85</v>
      </c>
      <c r="L1587" s="88">
        <v>951.91</v>
      </c>
      <c r="M1587" s="43">
        <f t="shared" si="157"/>
        <v>2.9992942799999998E-2</v>
      </c>
      <c r="N1587" s="43">
        <f t="shared" si="158"/>
        <v>1.37060542E-2</v>
      </c>
      <c r="O1587" s="76">
        <f t="shared" si="159"/>
        <v>2.8845109999999999E-4</v>
      </c>
      <c r="P1587" s="22">
        <f t="shared" si="156"/>
        <v>38998</v>
      </c>
      <c r="Q1587" s="22"/>
      <c r="R1587" s="22"/>
      <c r="S1587" s="22"/>
      <c r="T1587" s="22"/>
      <c r="U1587" s="117"/>
    </row>
    <row r="1588" spans="1:21" ht="15" hidden="1">
      <c r="A1588" s="118" t="s">
        <v>1087</v>
      </c>
      <c r="B1588" s="70" t="s">
        <v>3480</v>
      </c>
      <c r="C1588" s="71" t="s">
        <v>6837</v>
      </c>
      <c r="D1588" s="71" t="s">
        <v>6752</v>
      </c>
      <c r="E1588" s="71" t="s">
        <v>6715</v>
      </c>
      <c r="F1588" s="71" t="s">
        <v>6714</v>
      </c>
      <c r="G1588" s="73" t="s">
        <v>6703</v>
      </c>
      <c r="H1588" s="74" t="s">
        <v>2894</v>
      </c>
      <c r="I1588" s="37">
        <v>5029</v>
      </c>
      <c r="J1588" s="38">
        <v>730</v>
      </c>
      <c r="K1588" s="224">
        <v>57</v>
      </c>
      <c r="L1588" s="88">
        <v>714.96</v>
      </c>
      <c r="M1588" s="43">
        <f t="shared" si="157"/>
        <v>1.1334261199999999E-2</v>
      </c>
      <c r="N1588" s="43">
        <f t="shared" si="158"/>
        <v>1.1572690300000001E-2</v>
      </c>
      <c r="O1588" s="76">
        <f t="shared" si="159"/>
        <v>2.435533E-4</v>
      </c>
      <c r="P1588" s="22">
        <f t="shared" si="156"/>
        <v>32928</v>
      </c>
      <c r="Q1588" s="22"/>
      <c r="R1588" s="22"/>
      <c r="S1588" s="22"/>
      <c r="T1588" s="22"/>
      <c r="U1588" s="117"/>
    </row>
    <row r="1589" spans="1:21" ht="15" hidden="1">
      <c r="A1589" s="118" t="s">
        <v>1088</v>
      </c>
      <c r="B1589" s="70" t="s">
        <v>3481</v>
      </c>
      <c r="C1589" s="71" t="s">
        <v>6837</v>
      </c>
      <c r="D1589" s="71" t="s">
        <v>6752</v>
      </c>
      <c r="E1589" s="71" t="s">
        <v>6717</v>
      </c>
      <c r="F1589" s="71">
        <v>3</v>
      </c>
      <c r="G1589" s="73" t="s">
        <v>6704</v>
      </c>
      <c r="H1589" s="74" t="s">
        <v>2895</v>
      </c>
      <c r="I1589" s="37">
        <v>4842</v>
      </c>
      <c r="J1589" s="38">
        <v>727</v>
      </c>
      <c r="K1589" s="224">
        <v>143</v>
      </c>
      <c r="L1589" s="88">
        <v>802.48</v>
      </c>
      <c r="M1589" s="43">
        <f t="shared" si="157"/>
        <v>2.9533250699999999E-2</v>
      </c>
      <c r="N1589" s="43">
        <f t="shared" si="158"/>
        <v>2.6755399799999999E-2</v>
      </c>
      <c r="O1589" s="76">
        <f t="shared" si="159"/>
        <v>5.6308149999999995E-4</v>
      </c>
      <c r="P1589" s="22">
        <f t="shared" si="156"/>
        <v>76128</v>
      </c>
      <c r="Q1589" s="22"/>
      <c r="R1589" s="22"/>
      <c r="S1589" s="22"/>
      <c r="T1589" s="22"/>
      <c r="U1589" s="117"/>
    </row>
    <row r="1590" spans="1:21" ht="15" hidden="1">
      <c r="A1590" s="118" t="s">
        <v>1089</v>
      </c>
      <c r="B1590" s="70" t="s">
        <v>3482</v>
      </c>
      <c r="C1590" s="71" t="s">
        <v>6837</v>
      </c>
      <c r="D1590" s="71" t="s">
        <v>6752</v>
      </c>
      <c r="E1590" s="71" t="s">
        <v>6719</v>
      </c>
      <c r="F1590" s="71" t="s">
        <v>6714</v>
      </c>
      <c r="G1590" s="73" t="s">
        <v>6703</v>
      </c>
      <c r="H1590" s="74" t="s">
        <v>2896</v>
      </c>
      <c r="I1590" s="37">
        <v>4061</v>
      </c>
      <c r="J1590" s="38">
        <v>680</v>
      </c>
      <c r="K1590" s="224">
        <v>61</v>
      </c>
      <c r="L1590" s="88">
        <v>510.73</v>
      </c>
      <c r="M1590" s="43">
        <f t="shared" ref="M1590:M1621" si="160" xml:space="preserve"> ROUNDDOWN(K1590/I1590,10)</f>
        <v>1.50209308E-2</v>
      </c>
      <c r="N1590" s="43">
        <f t="shared" ref="N1590:N1621" si="161">ROUNDDOWN(J1590*M1590/L1590,10)</f>
        <v>1.9999281300000001E-2</v>
      </c>
      <c r="O1590" s="76">
        <f t="shared" ref="O1590:O1621" si="162">ROUNDDOWN(N1590/$N$2499,10)</f>
        <v>4.2089539999999999E-4</v>
      </c>
      <c r="P1590" s="22">
        <f t="shared" si="156"/>
        <v>56905</v>
      </c>
      <c r="Q1590" s="22"/>
      <c r="R1590" s="22"/>
      <c r="S1590" s="22"/>
      <c r="T1590" s="22"/>
      <c r="U1590" s="117"/>
    </row>
    <row r="1591" spans="1:21" ht="15" hidden="1">
      <c r="A1591" s="118" t="s">
        <v>1090</v>
      </c>
      <c r="B1591" s="70" t="s">
        <v>3483</v>
      </c>
      <c r="C1591" s="71" t="s">
        <v>6837</v>
      </c>
      <c r="D1591" s="71" t="s">
        <v>6752</v>
      </c>
      <c r="E1591" s="71" t="s">
        <v>6721</v>
      </c>
      <c r="F1591" s="71">
        <v>3</v>
      </c>
      <c r="G1591" s="73" t="s">
        <v>6704</v>
      </c>
      <c r="H1591" s="74" t="s">
        <v>2897</v>
      </c>
      <c r="I1591" s="37">
        <v>15077</v>
      </c>
      <c r="J1591" s="38">
        <v>2152</v>
      </c>
      <c r="K1591" s="224">
        <v>283</v>
      </c>
      <c r="L1591" s="88">
        <v>1010.08</v>
      </c>
      <c r="M1591" s="43">
        <f t="shared" si="160"/>
        <v>1.8770312300000001E-2</v>
      </c>
      <c r="N1591" s="43">
        <f t="shared" si="161"/>
        <v>3.99906067E-2</v>
      </c>
      <c r="O1591" s="76">
        <f t="shared" si="162"/>
        <v>8.4162340000000003E-4</v>
      </c>
      <c r="P1591" s="22">
        <f t="shared" si="156"/>
        <v>113787</v>
      </c>
      <c r="Q1591" s="22"/>
      <c r="R1591" s="22"/>
      <c r="S1591" s="22"/>
      <c r="T1591" s="22"/>
      <c r="U1591" s="117"/>
    </row>
    <row r="1592" spans="1:21" ht="15" hidden="1">
      <c r="A1592" s="118" t="s">
        <v>1091</v>
      </c>
      <c r="B1592" s="70" t="s">
        <v>3484</v>
      </c>
      <c r="C1592" s="71" t="s">
        <v>6837</v>
      </c>
      <c r="D1592" s="71" t="s">
        <v>6752</v>
      </c>
      <c r="E1592" s="71" t="s">
        <v>6728</v>
      </c>
      <c r="F1592" s="71" t="s">
        <v>6714</v>
      </c>
      <c r="G1592" s="73" t="s">
        <v>6703</v>
      </c>
      <c r="H1592" s="74" t="s">
        <v>2898</v>
      </c>
      <c r="I1592" s="37">
        <v>4403</v>
      </c>
      <c r="J1592" s="38">
        <v>676</v>
      </c>
      <c r="K1592" s="224">
        <v>28</v>
      </c>
      <c r="L1592" s="88">
        <v>659.59</v>
      </c>
      <c r="M1592" s="43">
        <f t="shared" si="160"/>
        <v>6.3593004000000002E-3</v>
      </c>
      <c r="N1592" s="43">
        <f t="shared" si="161"/>
        <v>6.5175140000000003E-3</v>
      </c>
      <c r="O1592" s="76">
        <f t="shared" si="162"/>
        <v>1.3716450000000001E-4</v>
      </c>
      <c r="P1592" s="22">
        <f t="shared" si="156"/>
        <v>18544</v>
      </c>
      <c r="Q1592" s="22"/>
      <c r="R1592" s="22"/>
      <c r="S1592" s="22"/>
      <c r="T1592" s="22"/>
      <c r="U1592" s="117"/>
    </row>
    <row r="1593" spans="1:21" ht="15" hidden="1">
      <c r="A1593" s="118" t="s">
        <v>1092</v>
      </c>
      <c r="B1593" s="70" t="s">
        <v>3485</v>
      </c>
      <c r="C1593" s="71" t="s">
        <v>6837</v>
      </c>
      <c r="D1593" s="71" t="s">
        <v>6754</v>
      </c>
      <c r="E1593" s="71" t="s">
        <v>6711</v>
      </c>
      <c r="F1593" s="71" t="s">
        <v>6712</v>
      </c>
      <c r="G1593" s="73" t="s">
        <v>6702</v>
      </c>
      <c r="H1593" s="74" t="s">
        <v>2899</v>
      </c>
      <c r="I1593" s="37">
        <v>5543</v>
      </c>
      <c r="J1593" s="38">
        <v>865</v>
      </c>
      <c r="K1593" s="224">
        <v>188</v>
      </c>
      <c r="L1593" s="88">
        <v>1079.76</v>
      </c>
      <c r="M1593" s="43">
        <f t="shared" si="160"/>
        <v>3.39166516E-2</v>
      </c>
      <c r="N1593" s="43">
        <f t="shared" si="161"/>
        <v>2.71707635E-2</v>
      </c>
      <c r="O1593" s="76">
        <f t="shared" si="162"/>
        <v>5.7182299999999995E-4</v>
      </c>
      <c r="P1593" s="22">
        <f t="shared" si="156"/>
        <v>77310</v>
      </c>
      <c r="Q1593" s="22"/>
      <c r="R1593" s="22"/>
      <c r="S1593" s="22"/>
      <c r="T1593" s="22"/>
      <c r="U1593" s="117"/>
    </row>
    <row r="1594" spans="1:21" ht="15" hidden="1">
      <c r="A1594" s="118" t="s">
        <v>1093</v>
      </c>
      <c r="B1594" s="70" t="s">
        <v>3486</v>
      </c>
      <c r="C1594" s="71" t="s">
        <v>6837</v>
      </c>
      <c r="D1594" s="71" t="s">
        <v>6754</v>
      </c>
      <c r="E1594" s="71" t="s">
        <v>6710</v>
      </c>
      <c r="F1594" s="71" t="s">
        <v>6714</v>
      </c>
      <c r="G1594" s="73" t="s">
        <v>6703</v>
      </c>
      <c r="H1594" s="74" t="s">
        <v>2900</v>
      </c>
      <c r="I1594" s="37">
        <v>2792</v>
      </c>
      <c r="J1594" s="38">
        <v>422</v>
      </c>
      <c r="K1594" s="224">
        <v>84</v>
      </c>
      <c r="L1594" s="88">
        <v>1111.5999999999999</v>
      </c>
      <c r="M1594" s="43">
        <f t="shared" si="160"/>
        <v>3.0085959799999999E-2</v>
      </c>
      <c r="N1594" s="43">
        <f t="shared" si="161"/>
        <v>1.1421621999999999E-2</v>
      </c>
      <c r="O1594" s="76">
        <f t="shared" si="162"/>
        <v>2.4037400000000001E-4</v>
      </c>
      <c r="P1594" s="22">
        <f t="shared" si="156"/>
        <v>32498</v>
      </c>
      <c r="Q1594" s="22"/>
      <c r="R1594" s="22"/>
      <c r="S1594" s="22"/>
      <c r="T1594" s="22"/>
      <c r="U1594" s="117"/>
    </row>
    <row r="1595" spans="1:21" ht="15" hidden="1">
      <c r="A1595" s="118" t="s">
        <v>1094</v>
      </c>
      <c r="B1595" s="70" t="s">
        <v>3487</v>
      </c>
      <c r="C1595" s="71" t="s">
        <v>6837</v>
      </c>
      <c r="D1595" s="71" t="s">
        <v>6754</v>
      </c>
      <c r="E1595" s="71" t="s">
        <v>6715</v>
      </c>
      <c r="F1595" s="71" t="s">
        <v>6714</v>
      </c>
      <c r="G1595" s="73" t="s">
        <v>6703</v>
      </c>
      <c r="H1595" s="74" t="s">
        <v>2901</v>
      </c>
      <c r="I1595" s="37">
        <v>3849</v>
      </c>
      <c r="J1595" s="38">
        <v>579</v>
      </c>
      <c r="K1595" s="224">
        <v>78</v>
      </c>
      <c r="L1595" s="88">
        <v>929.76</v>
      </c>
      <c r="M1595" s="43">
        <f t="shared" si="160"/>
        <v>2.02650038E-2</v>
      </c>
      <c r="N1595" s="43">
        <f t="shared" si="161"/>
        <v>1.26198558E-2</v>
      </c>
      <c r="O1595" s="76">
        <f t="shared" si="162"/>
        <v>2.6559149999999998E-4</v>
      </c>
      <c r="P1595" s="22">
        <f t="shared" si="156"/>
        <v>35907</v>
      </c>
      <c r="Q1595" s="22"/>
      <c r="R1595" s="22"/>
      <c r="S1595" s="22"/>
      <c r="T1595" s="22"/>
      <c r="U1595" s="117"/>
    </row>
    <row r="1596" spans="1:21" ht="15" hidden="1">
      <c r="A1596" s="118" t="s">
        <v>1095</v>
      </c>
      <c r="B1596" s="70" t="s">
        <v>3488</v>
      </c>
      <c r="C1596" s="71" t="s">
        <v>6837</v>
      </c>
      <c r="D1596" s="71" t="s">
        <v>6754</v>
      </c>
      <c r="E1596" s="71" t="s">
        <v>6717</v>
      </c>
      <c r="F1596" s="71" t="s">
        <v>6714</v>
      </c>
      <c r="G1596" s="73" t="s">
        <v>6703</v>
      </c>
      <c r="H1596" s="74" t="s">
        <v>2902</v>
      </c>
      <c r="I1596" s="37">
        <v>4184</v>
      </c>
      <c r="J1596" s="38">
        <v>625</v>
      </c>
      <c r="K1596" s="224">
        <v>107</v>
      </c>
      <c r="L1596" s="88">
        <v>951.76</v>
      </c>
      <c r="M1596" s="43">
        <f t="shared" si="160"/>
        <v>2.5573613700000001E-2</v>
      </c>
      <c r="N1596" s="43">
        <f t="shared" si="161"/>
        <v>1.6793633400000001E-2</v>
      </c>
      <c r="O1596" s="76">
        <f t="shared" si="162"/>
        <v>3.5343080000000001E-4</v>
      </c>
      <c r="P1596" s="22">
        <f t="shared" si="156"/>
        <v>47783</v>
      </c>
      <c r="Q1596" s="22"/>
      <c r="R1596" s="22"/>
      <c r="S1596" s="22"/>
      <c r="T1596" s="22"/>
      <c r="U1596" s="117"/>
    </row>
    <row r="1597" spans="1:21" ht="15" hidden="1">
      <c r="A1597" s="118" t="s">
        <v>1096</v>
      </c>
      <c r="B1597" s="70" t="s">
        <v>3489</v>
      </c>
      <c r="C1597" s="71" t="s">
        <v>6837</v>
      </c>
      <c r="D1597" s="71" t="s">
        <v>6754</v>
      </c>
      <c r="E1597" s="71" t="s">
        <v>6719</v>
      </c>
      <c r="F1597" s="71" t="s">
        <v>6714</v>
      </c>
      <c r="G1597" s="73" t="s">
        <v>6703</v>
      </c>
      <c r="H1597" s="74" t="s">
        <v>2899</v>
      </c>
      <c r="I1597" s="37">
        <v>4049</v>
      </c>
      <c r="J1597" s="38">
        <v>595</v>
      </c>
      <c r="K1597" s="224">
        <v>66</v>
      </c>
      <c r="L1597" s="88">
        <v>999.53</v>
      </c>
      <c r="M1597" s="43">
        <f t="shared" si="160"/>
        <v>1.6300321E-2</v>
      </c>
      <c r="N1597" s="43">
        <f t="shared" si="161"/>
        <v>9.7032514999999993E-3</v>
      </c>
      <c r="O1597" s="76">
        <f t="shared" si="162"/>
        <v>2.0421E-4</v>
      </c>
      <c r="P1597" s="22">
        <f t="shared" si="156"/>
        <v>27609</v>
      </c>
      <c r="Q1597" s="22"/>
      <c r="R1597" s="22"/>
      <c r="S1597" s="22"/>
      <c r="T1597" s="22"/>
      <c r="U1597" s="117"/>
    </row>
    <row r="1598" spans="1:21" ht="15" hidden="1">
      <c r="A1598" s="118" t="s">
        <v>1097</v>
      </c>
      <c r="B1598" s="70" t="s">
        <v>3490</v>
      </c>
      <c r="C1598" s="71" t="s">
        <v>6837</v>
      </c>
      <c r="D1598" s="71" t="s">
        <v>6767</v>
      </c>
      <c r="E1598" s="71" t="s">
        <v>6711</v>
      </c>
      <c r="F1598" s="71" t="s">
        <v>6712</v>
      </c>
      <c r="G1598" s="73" t="s">
        <v>6702</v>
      </c>
      <c r="H1598" s="74" t="s">
        <v>2903</v>
      </c>
      <c r="I1598" s="37">
        <v>14631</v>
      </c>
      <c r="J1598" s="38">
        <v>2005</v>
      </c>
      <c r="K1598" s="224">
        <v>475</v>
      </c>
      <c r="L1598" s="88">
        <v>1460.79</v>
      </c>
      <c r="M1598" s="43">
        <f t="shared" si="160"/>
        <v>3.24653133E-2</v>
      </c>
      <c r="N1598" s="43">
        <f t="shared" si="161"/>
        <v>4.4560103199999999E-2</v>
      </c>
      <c r="O1598" s="76">
        <f t="shared" si="162"/>
        <v>9.3779089999999996E-4</v>
      </c>
      <c r="P1598" s="22">
        <f t="shared" si="156"/>
        <v>126789</v>
      </c>
      <c r="Q1598" s="22"/>
      <c r="R1598" s="22"/>
      <c r="S1598" s="22"/>
      <c r="T1598" s="22"/>
      <c r="U1598" s="117"/>
    </row>
    <row r="1599" spans="1:21" ht="15" hidden="1">
      <c r="A1599" s="118" t="s">
        <v>1098</v>
      </c>
      <c r="B1599" s="70" t="s">
        <v>3491</v>
      </c>
      <c r="C1599" s="71" t="s">
        <v>6837</v>
      </c>
      <c r="D1599" s="71" t="s">
        <v>6767</v>
      </c>
      <c r="E1599" s="71" t="s">
        <v>6710</v>
      </c>
      <c r="F1599" s="71">
        <v>3</v>
      </c>
      <c r="G1599" s="73" t="s">
        <v>6704</v>
      </c>
      <c r="H1599" s="74" t="s">
        <v>2904</v>
      </c>
      <c r="I1599" s="37">
        <v>6454</v>
      </c>
      <c r="J1599" s="38">
        <v>1105</v>
      </c>
      <c r="K1599" s="224">
        <v>153</v>
      </c>
      <c r="L1599" s="88">
        <v>1173.19</v>
      </c>
      <c r="M1599" s="43">
        <f t="shared" si="160"/>
        <v>2.37062286E-2</v>
      </c>
      <c r="N1599" s="43">
        <f t="shared" si="161"/>
        <v>2.2328337699999999E-2</v>
      </c>
      <c r="O1599" s="76">
        <f t="shared" si="162"/>
        <v>4.6991159999999998E-4</v>
      </c>
      <c r="P1599" s="22">
        <f t="shared" si="156"/>
        <v>63532</v>
      </c>
      <c r="Q1599" s="22"/>
      <c r="R1599" s="22"/>
      <c r="S1599" s="22"/>
      <c r="T1599" s="22"/>
      <c r="U1599" s="117"/>
    </row>
    <row r="1600" spans="1:21" ht="15" hidden="1">
      <c r="A1600" s="118" t="s">
        <v>1099</v>
      </c>
      <c r="B1600" s="70" t="s">
        <v>3492</v>
      </c>
      <c r="C1600" s="71" t="s">
        <v>6837</v>
      </c>
      <c r="D1600" s="71" t="s">
        <v>6767</v>
      </c>
      <c r="E1600" s="71" t="s">
        <v>6715</v>
      </c>
      <c r="F1600" s="71" t="s">
        <v>6714</v>
      </c>
      <c r="G1600" s="73" t="s">
        <v>6703</v>
      </c>
      <c r="H1600" s="74" t="s">
        <v>2905</v>
      </c>
      <c r="I1600" s="37">
        <v>2827</v>
      </c>
      <c r="J1600" s="38">
        <v>416</v>
      </c>
      <c r="K1600" s="224">
        <v>64</v>
      </c>
      <c r="L1600" s="88">
        <v>760.42</v>
      </c>
      <c r="M1600" s="43">
        <f t="shared" si="160"/>
        <v>2.26388397E-2</v>
      </c>
      <c r="N1600" s="43">
        <f t="shared" si="161"/>
        <v>1.2384941599999999E-2</v>
      </c>
      <c r="O1600" s="76">
        <f t="shared" si="162"/>
        <v>2.6064760000000001E-4</v>
      </c>
      <c r="P1600" s="22">
        <f t="shared" si="156"/>
        <v>35239</v>
      </c>
      <c r="Q1600" s="22"/>
      <c r="R1600" s="22"/>
      <c r="S1600" s="22"/>
      <c r="T1600" s="22"/>
      <c r="U1600" s="117"/>
    </row>
    <row r="1601" spans="1:21" ht="15" hidden="1">
      <c r="A1601" s="118" t="s">
        <v>1100</v>
      </c>
      <c r="B1601" s="70" t="s">
        <v>3493</v>
      </c>
      <c r="C1601" s="71" t="s">
        <v>6837</v>
      </c>
      <c r="D1601" s="71" t="s">
        <v>6767</v>
      </c>
      <c r="E1601" s="71" t="s">
        <v>6717</v>
      </c>
      <c r="F1601" s="71" t="s">
        <v>6714</v>
      </c>
      <c r="G1601" s="73" t="s">
        <v>6703</v>
      </c>
      <c r="H1601" s="74" t="s">
        <v>2906</v>
      </c>
      <c r="I1601" s="37">
        <v>4288</v>
      </c>
      <c r="J1601" s="38">
        <v>670</v>
      </c>
      <c r="K1601" s="224">
        <v>74</v>
      </c>
      <c r="L1601" s="88">
        <v>1033.3499999999999</v>
      </c>
      <c r="M1601" s="43">
        <f t="shared" si="160"/>
        <v>1.7257462599999999E-2</v>
      </c>
      <c r="N1601" s="43">
        <f t="shared" si="161"/>
        <v>1.11893355E-2</v>
      </c>
      <c r="O1601" s="76">
        <f t="shared" si="162"/>
        <v>2.3548539999999999E-4</v>
      </c>
      <c r="P1601" s="22">
        <f t="shared" si="156"/>
        <v>31837</v>
      </c>
      <c r="Q1601" s="22"/>
      <c r="R1601" s="22"/>
      <c r="S1601" s="22"/>
      <c r="T1601" s="22"/>
      <c r="U1601" s="117"/>
    </row>
    <row r="1602" spans="1:21" ht="15" hidden="1">
      <c r="A1602" s="118" t="s">
        <v>1101</v>
      </c>
      <c r="B1602" s="70" t="s">
        <v>3494</v>
      </c>
      <c r="C1602" s="71" t="s">
        <v>6837</v>
      </c>
      <c r="D1602" s="71" t="s">
        <v>6767</v>
      </c>
      <c r="E1602" s="71" t="s">
        <v>6719</v>
      </c>
      <c r="F1602" s="71" t="s">
        <v>6714</v>
      </c>
      <c r="G1602" s="73" t="s">
        <v>6703</v>
      </c>
      <c r="H1602" s="74" t="s">
        <v>2907</v>
      </c>
      <c r="I1602" s="37">
        <v>2435</v>
      </c>
      <c r="J1602" s="38">
        <v>301</v>
      </c>
      <c r="K1602" s="224">
        <v>50</v>
      </c>
      <c r="L1602" s="88">
        <v>6168.21</v>
      </c>
      <c r="M1602" s="43">
        <f t="shared" si="160"/>
        <v>2.0533880899999999E-2</v>
      </c>
      <c r="N1602" s="43">
        <f t="shared" si="161"/>
        <v>1.0020245E-3</v>
      </c>
      <c r="O1602" s="76">
        <f t="shared" si="162"/>
        <v>2.1088099999999999E-5</v>
      </c>
      <c r="P1602" s="22">
        <f t="shared" si="156"/>
        <v>2851</v>
      </c>
      <c r="Q1602" s="22"/>
      <c r="R1602" s="22"/>
      <c r="S1602" s="22"/>
      <c r="T1602" s="22"/>
      <c r="U1602" s="117"/>
    </row>
    <row r="1603" spans="1:21" ht="15" hidden="1">
      <c r="A1603" s="118" t="s">
        <v>1102</v>
      </c>
      <c r="B1603" s="70" t="s">
        <v>3495</v>
      </c>
      <c r="C1603" s="71" t="s">
        <v>6837</v>
      </c>
      <c r="D1603" s="71" t="s">
        <v>6767</v>
      </c>
      <c r="E1603" s="71" t="s">
        <v>6721</v>
      </c>
      <c r="F1603" s="71" t="s">
        <v>6714</v>
      </c>
      <c r="G1603" s="73" t="s">
        <v>6703</v>
      </c>
      <c r="H1603" s="74" t="s">
        <v>2908</v>
      </c>
      <c r="I1603" s="37">
        <v>1854</v>
      </c>
      <c r="J1603" s="38">
        <v>240</v>
      </c>
      <c r="K1603" s="224">
        <v>54</v>
      </c>
      <c r="L1603" s="88">
        <v>981.11</v>
      </c>
      <c r="M1603" s="43">
        <f t="shared" si="160"/>
        <v>2.9126213500000001E-2</v>
      </c>
      <c r="N1603" s="43">
        <f t="shared" si="161"/>
        <v>7.1248802000000002E-3</v>
      </c>
      <c r="O1603" s="76">
        <f t="shared" si="162"/>
        <v>1.4994680000000001E-4</v>
      </c>
      <c r="P1603" s="22">
        <f t="shared" si="156"/>
        <v>20272</v>
      </c>
      <c r="Q1603" s="22"/>
      <c r="R1603" s="22"/>
      <c r="S1603" s="22"/>
      <c r="T1603" s="22"/>
      <c r="U1603" s="117"/>
    </row>
    <row r="1604" spans="1:21" ht="15" hidden="1">
      <c r="A1604" s="118" t="s">
        <v>1103</v>
      </c>
      <c r="B1604" s="70" t="s">
        <v>3496</v>
      </c>
      <c r="C1604" s="71" t="s">
        <v>6837</v>
      </c>
      <c r="D1604" s="71" t="s">
        <v>6767</v>
      </c>
      <c r="E1604" s="71" t="s">
        <v>6728</v>
      </c>
      <c r="F1604" s="71" t="s">
        <v>6714</v>
      </c>
      <c r="G1604" s="73" t="s">
        <v>6703</v>
      </c>
      <c r="H1604" s="74" t="s">
        <v>2909</v>
      </c>
      <c r="I1604" s="37">
        <v>4010</v>
      </c>
      <c r="J1604" s="38">
        <v>479</v>
      </c>
      <c r="K1604" s="224">
        <v>118</v>
      </c>
      <c r="L1604" s="88">
        <v>805.91</v>
      </c>
      <c r="M1604" s="43">
        <f t="shared" si="160"/>
        <v>2.94264339E-2</v>
      </c>
      <c r="N1604" s="43">
        <f t="shared" si="161"/>
        <v>1.7489870800000001E-2</v>
      </c>
      <c r="O1604" s="76">
        <f t="shared" si="162"/>
        <v>3.6808350000000001E-4</v>
      </c>
      <c r="P1604" s="22">
        <f t="shared" si="156"/>
        <v>49764</v>
      </c>
      <c r="Q1604" s="22"/>
      <c r="R1604" s="22"/>
      <c r="S1604" s="22"/>
      <c r="T1604" s="22"/>
      <c r="U1604" s="117"/>
    </row>
    <row r="1605" spans="1:21" ht="15" hidden="1">
      <c r="A1605" s="118" t="s">
        <v>1104</v>
      </c>
      <c r="B1605" s="70" t="s">
        <v>3497</v>
      </c>
      <c r="C1605" s="71" t="s">
        <v>6837</v>
      </c>
      <c r="D1605" s="71" t="s">
        <v>6767</v>
      </c>
      <c r="E1605" s="71" t="s">
        <v>6752</v>
      </c>
      <c r="F1605" s="71" t="s">
        <v>6714</v>
      </c>
      <c r="G1605" s="73" t="s">
        <v>6703</v>
      </c>
      <c r="H1605" s="74" t="s">
        <v>2910</v>
      </c>
      <c r="I1605" s="37">
        <v>2900</v>
      </c>
      <c r="J1605" s="38">
        <v>462</v>
      </c>
      <c r="K1605" s="224">
        <v>20</v>
      </c>
      <c r="L1605" s="88">
        <v>801.44</v>
      </c>
      <c r="M1605" s="43">
        <f t="shared" si="160"/>
        <v>6.8965516999999997E-3</v>
      </c>
      <c r="N1605" s="43">
        <f t="shared" si="161"/>
        <v>3.9756024999999997E-3</v>
      </c>
      <c r="O1605" s="76">
        <f t="shared" si="162"/>
        <v>8.3668600000000001E-5</v>
      </c>
      <c r="P1605" s="22">
        <f t="shared" ref="P1605:P1668" si="163">ROUNDDOWN(135200000*O1605,0)</f>
        <v>11311</v>
      </c>
      <c r="Q1605" s="22"/>
      <c r="R1605" s="22"/>
      <c r="S1605" s="22"/>
      <c r="T1605" s="22"/>
      <c r="U1605" s="117"/>
    </row>
    <row r="1606" spans="1:21" ht="15" hidden="1">
      <c r="A1606" s="118" t="s">
        <v>1105</v>
      </c>
      <c r="B1606" s="70" t="s">
        <v>3498</v>
      </c>
      <c r="C1606" s="71" t="s">
        <v>6837</v>
      </c>
      <c r="D1606" s="71" t="s">
        <v>6767</v>
      </c>
      <c r="E1606" s="71" t="s">
        <v>6754</v>
      </c>
      <c r="F1606" s="71" t="s">
        <v>6714</v>
      </c>
      <c r="G1606" s="73" t="s">
        <v>6703</v>
      </c>
      <c r="H1606" s="74" t="s">
        <v>2903</v>
      </c>
      <c r="I1606" s="37">
        <v>6139</v>
      </c>
      <c r="J1606" s="38">
        <v>874</v>
      </c>
      <c r="K1606" s="224">
        <v>105</v>
      </c>
      <c r="L1606" s="88">
        <v>1134.29</v>
      </c>
      <c r="M1606" s="43">
        <f t="shared" si="160"/>
        <v>1.7103762799999998E-2</v>
      </c>
      <c r="N1606" s="43">
        <f t="shared" si="161"/>
        <v>1.31788948E-2</v>
      </c>
      <c r="O1606" s="76">
        <f t="shared" si="162"/>
        <v>2.773567E-4</v>
      </c>
      <c r="P1606" s="22">
        <f t="shared" si="163"/>
        <v>37498</v>
      </c>
      <c r="Q1606" s="22"/>
      <c r="R1606" s="22"/>
      <c r="S1606" s="22"/>
      <c r="T1606" s="22"/>
      <c r="U1606" s="117"/>
    </row>
    <row r="1607" spans="1:21" ht="15" hidden="1">
      <c r="A1607" s="118" t="s">
        <v>1106</v>
      </c>
      <c r="B1607" s="70" t="s">
        <v>3499</v>
      </c>
      <c r="C1607" s="71" t="s">
        <v>6837</v>
      </c>
      <c r="D1607" s="71" t="s">
        <v>6769</v>
      </c>
      <c r="E1607" s="71" t="s">
        <v>6711</v>
      </c>
      <c r="F1607" s="71">
        <v>3</v>
      </c>
      <c r="G1607" s="73" t="s">
        <v>6704</v>
      </c>
      <c r="H1607" s="74" t="s">
        <v>2911</v>
      </c>
      <c r="I1607" s="37">
        <v>11783</v>
      </c>
      <c r="J1607" s="38">
        <v>1704</v>
      </c>
      <c r="K1607" s="224">
        <v>226</v>
      </c>
      <c r="L1607" s="88">
        <v>1012.48</v>
      </c>
      <c r="M1607" s="43">
        <f t="shared" si="160"/>
        <v>1.9180174800000001E-2</v>
      </c>
      <c r="N1607" s="43">
        <f t="shared" si="161"/>
        <v>3.22801614E-2</v>
      </c>
      <c r="O1607" s="76">
        <f t="shared" si="162"/>
        <v>6.7935300000000005E-4</v>
      </c>
      <c r="P1607" s="22">
        <f t="shared" si="163"/>
        <v>91848</v>
      </c>
      <c r="Q1607" s="22"/>
      <c r="R1607" s="22"/>
      <c r="S1607" s="22"/>
      <c r="T1607" s="22"/>
      <c r="U1607" s="117"/>
    </row>
    <row r="1608" spans="1:21" ht="15" hidden="1">
      <c r="A1608" s="118" t="s">
        <v>1107</v>
      </c>
      <c r="B1608" s="70" t="s">
        <v>3500</v>
      </c>
      <c r="C1608" s="71" t="s">
        <v>6837</v>
      </c>
      <c r="D1608" s="71" t="s">
        <v>6769</v>
      </c>
      <c r="E1608" s="71" t="s">
        <v>6710</v>
      </c>
      <c r="F1608" s="71" t="s">
        <v>6714</v>
      </c>
      <c r="G1608" s="73" t="s">
        <v>6703</v>
      </c>
      <c r="H1608" s="74" t="s">
        <v>2912</v>
      </c>
      <c r="I1608" s="37">
        <v>4203</v>
      </c>
      <c r="J1608" s="38">
        <v>682</v>
      </c>
      <c r="K1608" s="224">
        <v>93</v>
      </c>
      <c r="L1608" s="88">
        <v>806.87</v>
      </c>
      <c r="M1608" s="43">
        <f t="shared" si="160"/>
        <v>2.2127052099999999E-2</v>
      </c>
      <c r="N1608" s="43">
        <f t="shared" si="161"/>
        <v>1.87027024E-2</v>
      </c>
      <c r="O1608" s="76">
        <f t="shared" si="162"/>
        <v>3.936082E-4</v>
      </c>
      <c r="P1608" s="22">
        <f t="shared" si="163"/>
        <v>53215</v>
      </c>
      <c r="Q1608" s="22"/>
      <c r="R1608" s="22"/>
      <c r="S1608" s="22"/>
      <c r="T1608" s="22"/>
      <c r="U1608" s="117"/>
    </row>
    <row r="1609" spans="1:21" ht="15" hidden="1">
      <c r="A1609" s="118" t="s">
        <v>1108</v>
      </c>
      <c r="B1609" s="70" t="s">
        <v>3501</v>
      </c>
      <c r="C1609" s="71" t="s">
        <v>6837</v>
      </c>
      <c r="D1609" s="71" t="s">
        <v>6769</v>
      </c>
      <c r="E1609" s="71" t="s">
        <v>6715</v>
      </c>
      <c r="F1609" s="71" t="s">
        <v>6714</v>
      </c>
      <c r="G1609" s="73" t="s">
        <v>6703</v>
      </c>
      <c r="H1609" s="74" t="s">
        <v>2913</v>
      </c>
      <c r="I1609" s="37">
        <v>3307</v>
      </c>
      <c r="J1609" s="38">
        <v>552</v>
      </c>
      <c r="K1609" s="224">
        <v>59</v>
      </c>
      <c r="L1609" s="88">
        <v>895.18</v>
      </c>
      <c r="M1609" s="43">
        <f t="shared" si="160"/>
        <v>1.78409434E-2</v>
      </c>
      <c r="N1609" s="43">
        <f t="shared" si="161"/>
        <v>1.1001363599999999E-2</v>
      </c>
      <c r="O1609" s="76">
        <f t="shared" si="162"/>
        <v>2.3152949999999999E-4</v>
      </c>
      <c r="P1609" s="22">
        <f t="shared" si="163"/>
        <v>31302</v>
      </c>
      <c r="Q1609" s="22"/>
      <c r="R1609" s="22"/>
      <c r="S1609" s="22"/>
      <c r="T1609" s="22"/>
      <c r="U1609" s="117"/>
    </row>
    <row r="1610" spans="1:21" ht="15" hidden="1">
      <c r="A1610" s="118" t="s">
        <v>1109</v>
      </c>
      <c r="B1610" s="70" t="s">
        <v>3502</v>
      </c>
      <c r="C1610" s="71" t="s">
        <v>6837</v>
      </c>
      <c r="D1610" s="71" t="s">
        <v>6769</v>
      </c>
      <c r="E1610" s="71" t="s">
        <v>6717</v>
      </c>
      <c r="F1610" s="71">
        <v>3</v>
      </c>
      <c r="G1610" s="73" t="s">
        <v>6704</v>
      </c>
      <c r="H1610" s="74" t="s">
        <v>2914</v>
      </c>
      <c r="I1610" s="37">
        <v>3156</v>
      </c>
      <c r="J1610" s="38">
        <v>362</v>
      </c>
      <c r="K1610" s="224">
        <v>136</v>
      </c>
      <c r="L1610" s="88">
        <v>1064.43</v>
      </c>
      <c r="M1610" s="43">
        <f t="shared" si="160"/>
        <v>4.3092522100000002E-2</v>
      </c>
      <c r="N1610" s="43">
        <f t="shared" si="161"/>
        <v>1.4655254899999999E-2</v>
      </c>
      <c r="O1610" s="76">
        <f t="shared" si="162"/>
        <v>3.0842750000000001E-4</v>
      </c>
      <c r="P1610" s="22">
        <f t="shared" si="163"/>
        <v>41699</v>
      </c>
      <c r="Q1610" s="22"/>
      <c r="R1610" s="22"/>
      <c r="S1610" s="22"/>
      <c r="T1610" s="22"/>
      <c r="U1610" s="117"/>
    </row>
    <row r="1611" spans="1:21" ht="15" hidden="1">
      <c r="A1611" s="118" t="s">
        <v>1110</v>
      </c>
      <c r="B1611" s="70" t="s">
        <v>3503</v>
      </c>
      <c r="C1611" s="71" t="s">
        <v>6837</v>
      </c>
      <c r="D1611" s="71" t="s">
        <v>6769</v>
      </c>
      <c r="E1611" s="71" t="s">
        <v>6719</v>
      </c>
      <c r="F1611" s="71" t="s">
        <v>6714</v>
      </c>
      <c r="G1611" s="73" t="s">
        <v>6703</v>
      </c>
      <c r="H1611" s="74" t="s">
        <v>2915</v>
      </c>
      <c r="I1611" s="37">
        <v>4114</v>
      </c>
      <c r="J1611" s="38">
        <v>573</v>
      </c>
      <c r="K1611" s="224">
        <v>128</v>
      </c>
      <c r="L1611" s="88">
        <v>958.78</v>
      </c>
      <c r="M1611" s="43">
        <f t="shared" si="160"/>
        <v>3.11132717E-2</v>
      </c>
      <c r="N1611" s="43">
        <f t="shared" si="161"/>
        <v>1.8594364299999999E-2</v>
      </c>
      <c r="O1611" s="76">
        <f t="shared" si="162"/>
        <v>3.9132819999999999E-4</v>
      </c>
      <c r="P1611" s="22">
        <f t="shared" si="163"/>
        <v>52907</v>
      </c>
      <c r="Q1611" s="22"/>
      <c r="R1611" s="22"/>
      <c r="S1611" s="22"/>
      <c r="T1611" s="22"/>
      <c r="U1611" s="117"/>
    </row>
    <row r="1612" spans="1:21" ht="15" hidden="1">
      <c r="A1612" s="118" t="s">
        <v>1111</v>
      </c>
      <c r="B1612" s="70" t="s">
        <v>3504</v>
      </c>
      <c r="C1612" s="71" t="s">
        <v>6837</v>
      </c>
      <c r="D1612" s="71" t="s">
        <v>6769</v>
      </c>
      <c r="E1612" s="71" t="s">
        <v>6721</v>
      </c>
      <c r="F1612" s="71" t="s">
        <v>6714</v>
      </c>
      <c r="G1612" s="73" t="s">
        <v>6703</v>
      </c>
      <c r="H1612" s="74" t="s">
        <v>2916</v>
      </c>
      <c r="I1612" s="37">
        <v>2726</v>
      </c>
      <c r="J1612" s="38">
        <v>372</v>
      </c>
      <c r="K1612" s="224">
        <v>58</v>
      </c>
      <c r="L1612" s="88">
        <v>656.49</v>
      </c>
      <c r="M1612" s="43">
        <f t="shared" si="160"/>
        <v>2.1276595700000001E-2</v>
      </c>
      <c r="N1612" s="43">
        <f t="shared" si="161"/>
        <v>1.2056381E-2</v>
      </c>
      <c r="O1612" s="76">
        <f t="shared" si="162"/>
        <v>2.5373289999999998E-4</v>
      </c>
      <c r="P1612" s="22">
        <f t="shared" si="163"/>
        <v>34304</v>
      </c>
      <c r="Q1612" s="22"/>
      <c r="R1612" s="22"/>
      <c r="S1612" s="22"/>
      <c r="T1612" s="22"/>
      <c r="U1612" s="117"/>
    </row>
    <row r="1613" spans="1:21" ht="15" hidden="1">
      <c r="A1613" s="118" t="s">
        <v>1112</v>
      </c>
      <c r="B1613" s="70" t="s">
        <v>3505</v>
      </c>
      <c r="C1613" s="71" t="s">
        <v>6837</v>
      </c>
      <c r="D1613" s="71" t="s">
        <v>6769</v>
      </c>
      <c r="E1613" s="71" t="s">
        <v>6728</v>
      </c>
      <c r="F1613" s="71" t="s">
        <v>6714</v>
      </c>
      <c r="G1613" s="73" t="s">
        <v>6703</v>
      </c>
      <c r="H1613" s="74" t="s">
        <v>2917</v>
      </c>
      <c r="I1613" s="37">
        <v>3542</v>
      </c>
      <c r="J1613" s="38">
        <v>490</v>
      </c>
      <c r="K1613" s="224">
        <v>62</v>
      </c>
      <c r="L1613" s="88">
        <v>866.11</v>
      </c>
      <c r="M1613" s="43">
        <f t="shared" si="160"/>
        <v>1.7504234800000001E-2</v>
      </c>
      <c r="N1613" s="43">
        <f t="shared" si="161"/>
        <v>9.9029857999999998E-3</v>
      </c>
      <c r="O1613" s="76">
        <f t="shared" si="162"/>
        <v>2.0841349999999999E-4</v>
      </c>
      <c r="P1613" s="22">
        <f t="shared" si="163"/>
        <v>28177</v>
      </c>
      <c r="Q1613" s="22"/>
      <c r="R1613" s="22"/>
      <c r="S1613" s="22"/>
      <c r="T1613" s="22"/>
      <c r="U1613" s="117"/>
    </row>
    <row r="1614" spans="1:21" ht="15" hidden="1">
      <c r="A1614" s="118" t="s">
        <v>1113</v>
      </c>
      <c r="B1614" s="70" t="s">
        <v>3506</v>
      </c>
      <c r="C1614" s="71" t="s">
        <v>6837</v>
      </c>
      <c r="D1614" s="71" t="s">
        <v>6769</v>
      </c>
      <c r="E1614" s="71" t="s">
        <v>6752</v>
      </c>
      <c r="F1614" s="71">
        <v>3</v>
      </c>
      <c r="G1614" s="73" t="s">
        <v>6704</v>
      </c>
      <c r="H1614" s="74" t="s">
        <v>2918</v>
      </c>
      <c r="I1614" s="37">
        <v>25835</v>
      </c>
      <c r="J1614" s="38">
        <v>3710</v>
      </c>
      <c r="K1614" s="224">
        <v>1014</v>
      </c>
      <c r="L1614" s="88">
        <v>1437.69</v>
      </c>
      <c r="M1614" s="43">
        <f t="shared" si="160"/>
        <v>3.9249080700000001E-2</v>
      </c>
      <c r="N1614" s="43">
        <f t="shared" si="161"/>
        <v>0.10128337079999999</v>
      </c>
      <c r="O1614" s="76">
        <f t="shared" si="162"/>
        <v>2.131562E-3</v>
      </c>
      <c r="P1614" s="22">
        <f t="shared" si="163"/>
        <v>288187</v>
      </c>
      <c r="Q1614" s="22"/>
      <c r="R1614" s="22"/>
      <c r="S1614" s="22"/>
      <c r="T1614" s="22"/>
      <c r="U1614" s="117"/>
    </row>
    <row r="1615" spans="1:21" ht="15" hidden="1">
      <c r="A1615" s="118" t="s">
        <v>1114</v>
      </c>
      <c r="B1615" s="70" t="s">
        <v>3507</v>
      </c>
      <c r="C1615" s="71" t="s">
        <v>6837</v>
      </c>
      <c r="D1615" s="71" t="s">
        <v>6769</v>
      </c>
      <c r="E1615" s="71" t="s">
        <v>6754</v>
      </c>
      <c r="F1615" s="71">
        <v>3</v>
      </c>
      <c r="G1615" s="73" t="s">
        <v>6704</v>
      </c>
      <c r="H1615" s="74" t="s">
        <v>2919</v>
      </c>
      <c r="I1615" s="37">
        <v>7017</v>
      </c>
      <c r="J1615" s="38">
        <v>1078</v>
      </c>
      <c r="K1615" s="224">
        <v>146</v>
      </c>
      <c r="L1615" s="88">
        <v>758.87</v>
      </c>
      <c r="M1615" s="43">
        <f t="shared" si="160"/>
        <v>2.0806612499999998E-2</v>
      </c>
      <c r="N1615" s="43">
        <f t="shared" si="161"/>
        <v>2.9556483000000001E-2</v>
      </c>
      <c r="O1615" s="76">
        <f t="shared" si="162"/>
        <v>6.2203170000000002E-4</v>
      </c>
      <c r="P1615" s="22">
        <f t="shared" si="163"/>
        <v>84098</v>
      </c>
      <c r="Q1615" s="22"/>
      <c r="R1615" s="22"/>
      <c r="S1615" s="22"/>
      <c r="T1615" s="22"/>
      <c r="U1615" s="117"/>
    </row>
    <row r="1616" spans="1:21" ht="15" hidden="1">
      <c r="A1616" s="118" t="s">
        <v>1115</v>
      </c>
      <c r="B1616" s="70" t="s">
        <v>3508</v>
      </c>
      <c r="C1616" s="71" t="s">
        <v>6837</v>
      </c>
      <c r="D1616" s="71" t="s">
        <v>6769</v>
      </c>
      <c r="E1616" s="71" t="s">
        <v>6767</v>
      </c>
      <c r="F1616" s="71" t="s">
        <v>6714</v>
      </c>
      <c r="G1616" s="73" t="s">
        <v>6703</v>
      </c>
      <c r="H1616" s="74" t="s">
        <v>2920</v>
      </c>
      <c r="I1616" s="37">
        <v>2981</v>
      </c>
      <c r="J1616" s="38">
        <v>396</v>
      </c>
      <c r="K1616" s="224">
        <v>76</v>
      </c>
      <c r="L1616" s="88">
        <v>1649.23</v>
      </c>
      <c r="M1616" s="43">
        <f t="shared" si="160"/>
        <v>2.54948004E-2</v>
      </c>
      <c r="N1616" s="43">
        <f t="shared" si="161"/>
        <v>6.1216088E-3</v>
      </c>
      <c r="O1616" s="76">
        <f t="shared" si="162"/>
        <v>1.288324E-4</v>
      </c>
      <c r="P1616" s="22">
        <f t="shared" si="163"/>
        <v>17418</v>
      </c>
      <c r="Q1616" s="22"/>
      <c r="R1616" s="22"/>
      <c r="S1616" s="22"/>
      <c r="T1616" s="22"/>
      <c r="U1616" s="117"/>
    </row>
    <row r="1617" spans="1:21" ht="15" hidden="1">
      <c r="A1617" s="118" t="s">
        <v>1116</v>
      </c>
      <c r="B1617" s="70" t="s">
        <v>3509</v>
      </c>
      <c r="C1617" s="71" t="s">
        <v>6837</v>
      </c>
      <c r="D1617" s="71" t="s">
        <v>6770</v>
      </c>
      <c r="E1617" s="71" t="s">
        <v>6711</v>
      </c>
      <c r="F1617" s="71" t="s">
        <v>6714</v>
      </c>
      <c r="G1617" s="73" t="s">
        <v>6703</v>
      </c>
      <c r="H1617" s="74" t="s">
        <v>2921</v>
      </c>
      <c r="I1617" s="37">
        <v>3130</v>
      </c>
      <c r="J1617" s="38">
        <v>477</v>
      </c>
      <c r="K1617" s="224">
        <v>30</v>
      </c>
      <c r="L1617" s="88">
        <v>1133.4000000000001</v>
      </c>
      <c r="M1617" s="43">
        <f t="shared" si="160"/>
        <v>9.5846644999999994E-3</v>
      </c>
      <c r="N1617" s="43">
        <f t="shared" si="161"/>
        <v>4.0337788000000003E-3</v>
      </c>
      <c r="O1617" s="76">
        <f t="shared" si="162"/>
        <v>8.4893000000000002E-5</v>
      </c>
      <c r="P1617" s="22">
        <f t="shared" si="163"/>
        <v>11477</v>
      </c>
      <c r="Q1617" s="22"/>
      <c r="R1617" s="22"/>
      <c r="S1617" s="22"/>
      <c r="T1617" s="22"/>
      <c r="U1617" s="117"/>
    </row>
    <row r="1618" spans="1:21" ht="15" hidden="1">
      <c r="A1618" s="118" t="s">
        <v>1117</v>
      </c>
      <c r="B1618" s="70" t="s">
        <v>3510</v>
      </c>
      <c r="C1618" s="71" t="s">
        <v>6837</v>
      </c>
      <c r="D1618" s="71" t="s">
        <v>6770</v>
      </c>
      <c r="E1618" s="71" t="s">
        <v>6710</v>
      </c>
      <c r="F1618" s="71" t="s">
        <v>6714</v>
      </c>
      <c r="G1618" s="73" t="s">
        <v>6703</v>
      </c>
      <c r="H1618" s="74" t="s">
        <v>2922</v>
      </c>
      <c r="I1618" s="37">
        <v>4398</v>
      </c>
      <c r="J1618" s="38">
        <v>719</v>
      </c>
      <c r="K1618" s="224">
        <v>71</v>
      </c>
      <c r="L1618" s="88">
        <v>1178.27</v>
      </c>
      <c r="M1618" s="43">
        <f t="shared" si="160"/>
        <v>1.6143701600000001E-2</v>
      </c>
      <c r="N1618" s="43">
        <f t="shared" si="161"/>
        <v>9.8511558000000006E-3</v>
      </c>
      <c r="O1618" s="76">
        <f t="shared" si="162"/>
        <v>2.0732270000000001E-4</v>
      </c>
      <c r="P1618" s="22">
        <f t="shared" si="163"/>
        <v>28030</v>
      </c>
      <c r="Q1618" s="22"/>
      <c r="R1618" s="22"/>
      <c r="S1618" s="22"/>
      <c r="T1618" s="22"/>
      <c r="U1618" s="117"/>
    </row>
    <row r="1619" spans="1:21" ht="15" hidden="1">
      <c r="A1619" s="118" t="s">
        <v>1118</v>
      </c>
      <c r="B1619" s="70" t="s">
        <v>3511</v>
      </c>
      <c r="C1619" s="71" t="s">
        <v>6837</v>
      </c>
      <c r="D1619" s="71" t="s">
        <v>6770</v>
      </c>
      <c r="E1619" s="71" t="s">
        <v>6715</v>
      </c>
      <c r="F1619" s="71" t="s">
        <v>6714</v>
      </c>
      <c r="G1619" s="73" t="s">
        <v>6703</v>
      </c>
      <c r="H1619" s="74" t="s">
        <v>2923</v>
      </c>
      <c r="I1619" s="37">
        <v>3156</v>
      </c>
      <c r="J1619" s="38">
        <v>567</v>
      </c>
      <c r="K1619" s="224">
        <v>45</v>
      </c>
      <c r="L1619" s="88">
        <v>1365.58</v>
      </c>
      <c r="M1619" s="43">
        <f t="shared" si="160"/>
        <v>1.42585551E-2</v>
      </c>
      <c r="N1619" s="43">
        <f t="shared" si="161"/>
        <v>5.9202687999999996E-3</v>
      </c>
      <c r="O1619" s="76">
        <f t="shared" si="162"/>
        <v>1.245951E-4</v>
      </c>
      <c r="P1619" s="22">
        <f t="shared" si="163"/>
        <v>16845</v>
      </c>
      <c r="Q1619" s="22"/>
      <c r="R1619" s="22"/>
      <c r="S1619" s="22"/>
      <c r="T1619" s="22"/>
      <c r="U1619" s="117"/>
    </row>
    <row r="1620" spans="1:21" ht="15" hidden="1">
      <c r="A1620" s="118" t="s">
        <v>1119</v>
      </c>
      <c r="B1620" s="70" t="s">
        <v>3512</v>
      </c>
      <c r="C1620" s="71" t="s">
        <v>6837</v>
      </c>
      <c r="D1620" s="71" t="s">
        <v>6770</v>
      </c>
      <c r="E1620" s="71" t="s">
        <v>6717</v>
      </c>
      <c r="F1620" s="71" t="s">
        <v>6714</v>
      </c>
      <c r="G1620" s="73" t="s">
        <v>6703</v>
      </c>
      <c r="H1620" s="74" t="s">
        <v>2924</v>
      </c>
      <c r="I1620" s="37">
        <v>2978</v>
      </c>
      <c r="J1620" s="38">
        <v>526</v>
      </c>
      <c r="K1620" s="224">
        <v>52</v>
      </c>
      <c r="L1620" s="88">
        <v>1192.45</v>
      </c>
      <c r="M1620" s="43">
        <f t="shared" si="160"/>
        <v>1.7461383399999999E-2</v>
      </c>
      <c r="N1620" s="43">
        <f t="shared" si="161"/>
        <v>7.7023671000000004E-3</v>
      </c>
      <c r="O1620" s="76">
        <f t="shared" si="162"/>
        <v>1.621003E-4</v>
      </c>
      <c r="P1620" s="22">
        <f t="shared" si="163"/>
        <v>21915</v>
      </c>
      <c r="Q1620" s="22"/>
      <c r="R1620" s="22"/>
      <c r="S1620" s="22"/>
      <c r="T1620" s="22"/>
      <c r="U1620" s="117"/>
    </row>
    <row r="1621" spans="1:21" ht="15" hidden="1">
      <c r="A1621" s="118" t="s">
        <v>1120</v>
      </c>
      <c r="B1621" s="70" t="s">
        <v>3513</v>
      </c>
      <c r="C1621" s="71" t="s">
        <v>6837</v>
      </c>
      <c r="D1621" s="71" t="s">
        <v>6770</v>
      </c>
      <c r="E1621" s="71" t="s">
        <v>6719</v>
      </c>
      <c r="F1621" s="71" t="s">
        <v>6714</v>
      </c>
      <c r="G1621" s="73" t="s">
        <v>6703</v>
      </c>
      <c r="H1621" s="74" t="s">
        <v>2925</v>
      </c>
      <c r="I1621" s="37">
        <v>6004</v>
      </c>
      <c r="J1621" s="38">
        <v>1073</v>
      </c>
      <c r="K1621" s="224">
        <v>26</v>
      </c>
      <c r="L1621" s="88">
        <v>964.19</v>
      </c>
      <c r="M1621" s="43">
        <f t="shared" si="160"/>
        <v>4.3304462999999996E-3</v>
      </c>
      <c r="N1621" s="43">
        <f t="shared" si="161"/>
        <v>4.8191422999999999E-3</v>
      </c>
      <c r="O1621" s="76">
        <f t="shared" si="162"/>
        <v>1.014213E-4</v>
      </c>
      <c r="P1621" s="22">
        <f t="shared" si="163"/>
        <v>13712</v>
      </c>
      <c r="Q1621" s="22"/>
      <c r="R1621" s="22"/>
      <c r="S1621" s="22"/>
      <c r="T1621" s="22"/>
      <c r="U1621" s="117"/>
    </row>
    <row r="1622" spans="1:21" ht="15" hidden="1">
      <c r="A1622" s="118" t="s">
        <v>1121</v>
      </c>
      <c r="B1622" s="70" t="s">
        <v>3514</v>
      </c>
      <c r="C1622" s="71" t="s">
        <v>6837</v>
      </c>
      <c r="D1622" s="71" t="s">
        <v>6770</v>
      </c>
      <c r="E1622" s="71" t="s">
        <v>6721</v>
      </c>
      <c r="F1622" s="71" t="s">
        <v>6714</v>
      </c>
      <c r="G1622" s="73" t="s">
        <v>6703</v>
      </c>
      <c r="H1622" s="74" t="s">
        <v>2926</v>
      </c>
      <c r="I1622" s="37">
        <v>2377</v>
      </c>
      <c r="J1622" s="38">
        <v>395</v>
      </c>
      <c r="K1622" s="224">
        <v>76</v>
      </c>
      <c r="L1622" s="88">
        <v>706.08</v>
      </c>
      <c r="M1622" s="43">
        <f t="shared" ref="M1622:M1643" si="164" xml:space="preserve"> ROUNDDOWN(K1622/I1622,10)</f>
        <v>3.1973075300000001E-2</v>
      </c>
      <c r="N1622" s="43">
        <f t="shared" ref="N1622:N1643" si="165">ROUNDDOWN(J1622*M1622/L1622,10)</f>
        <v>1.7886591800000001E-2</v>
      </c>
      <c r="O1622" s="76">
        <f t="shared" ref="O1622:O1643" si="166">ROUNDDOWN(N1622/$N$2499,10)</f>
        <v>3.7643270000000003E-4</v>
      </c>
      <c r="P1622" s="22">
        <f t="shared" si="163"/>
        <v>50893</v>
      </c>
      <c r="Q1622" s="22"/>
      <c r="R1622" s="22"/>
      <c r="S1622" s="22"/>
      <c r="T1622" s="22"/>
      <c r="U1622" s="117"/>
    </row>
    <row r="1623" spans="1:21" ht="15" hidden="1">
      <c r="A1623" s="118" t="s">
        <v>1122</v>
      </c>
      <c r="B1623" s="70" t="s">
        <v>3515</v>
      </c>
      <c r="C1623" s="71" t="s">
        <v>6837</v>
      </c>
      <c r="D1623" s="71" t="s">
        <v>6770</v>
      </c>
      <c r="E1623" s="71" t="s">
        <v>6728</v>
      </c>
      <c r="F1623" s="71" t="s">
        <v>6714</v>
      </c>
      <c r="G1623" s="73" t="s">
        <v>6703</v>
      </c>
      <c r="H1623" s="74" t="s">
        <v>2927</v>
      </c>
      <c r="I1623" s="37">
        <v>7532</v>
      </c>
      <c r="J1623" s="38">
        <v>1296</v>
      </c>
      <c r="K1623" s="224">
        <v>96</v>
      </c>
      <c r="L1623" s="88">
        <v>2451.77</v>
      </c>
      <c r="M1623" s="43">
        <f t="shared" si="164"/>
        <v>1.27456186E-2</v>
      </c>
      <c r="N1623" s="43">
        <f t="shared" si="165"/>
        <v>6.7373047000000002E-3</v>
      </c>
      <c r="O1623" s="76">
        <f t="shared" si="166"/>
        <v>1.4179009999999999E-4</v>
      </c>
      <c r="P1623" s="22">
        <f t="shared" si="163"/>
        <v>19170</v>
      </c>
      <c r="Q1623" s="22"/>
      <c r="R1623" s="22"/>
      <c r="S1623" s="22"/>
      <c r="T1623" s="22"/>
      <c r="U1623" s="117"/>
    </row>
    <row r="1624" spans="1:21" ht="15" hidden="1">
      <c r="A1624" s="118" t="s">
        <v>1123</v>
      </c>
      <c r="B1624" s="70" t="s">
        <v>3516</v>
      </c>
      <c r="C1624" s="71" t="s">
        <v>6837</v>
      </c>
      <c r="D1624" s="71" t="s">
        <v>6770</v>
      </c>
      <c r="E1624" s="71" t="s">
        <v>6752</v>
      </c>
      <c r="F1624" s="71" t="s">
        <v>6714</v>
      </c>
      <c r="G1624" s="73" t="s">
        <v>6703</v>
      </c>
      <c r="H1624" s="74" t="s">
        <v>2928</v>
      </c>
      <c r="I1624" s="37">
        <v>3956</v>
      </c>
      <c r="J1624" s="38">
        <v>691</v>
      </c>
      <c r="K1624" s="224">
        <v>44</v>
      </c>
      <c r="L1624" s="88">
        <v>1157.56</v>
      </c>
      <c r="M1624" s="43">
        <f t="shared" si="164"/>
        <v>1.1122345800000001E-2</v>
      </c>
      <c r="N1624" s="43">
        <f t="shared" si="165"/>
        <v>6.6394319999999998E-3</v>
      </c>
      <c r="O1624" s="76">
        <f t="shared" si="166"/>
        <v>1.3973030000000001E-4</v>
      </c>
      <c r="P1624" s="22">
        <f t="shared" si="163"/>
        <v>18891</v>
      </c>
      <c r="Q1624" s="22"/>
      <c r="R1624" s="22"/>
      <c r="S1624" s="22"/>
      <c r="T1624" s="22"/>
      <c r="U1624" s="117"/>
    </row>
    <row r="1625" spans="1:21" ht="15" hidden="1">
      <c r="A1625" s="118" t="s">
        <v>1124</v>
      </c>
      <c r="B1625" s="70" t="s">
        <v>3517</v>
      </c>
      <c r="C1625" s="71" t="s">
        <v>6837</v>
      </c>
      <c r="D1625" s="71" t="s">
        <v>6770</v>
      </c>
      <c r="E1625" s="71" t="s">
        <v>6754</v>
      </c>
      <c r="F1625" s="71" t="s">
        <v>6714</v>
      </c>
      <c r="G1625" s="73" t="s">
        <v>6703</v>
      </c>
      <c r="H1625" s="74" t="s">
        <v>2929</v>
      </c>
      <c r="I1625" s="37">
        <v>2398</v>
      </c>
      <c r="J1625" s="38">
        <v>362</v>
      </c>
      <c r="K1625" s="224">
        <v>50</v>
      </c>
      <c r="L1625" s="88">
        <v>953.24</v>
      </c>
      <c r="M1625" s="43">
        <f t="shared" si="164"/>
        <v>2.0850708900000001E-2</v>
      </c>
      <c r="N1625" s="43">
        <f t="shared" si="165"/>
        <v>7.9182122000000001E-3</v>
      </c>
      <c r="O1625" s="76">
        <f t="shared" si="166"/>
        <v>1.666429E-4</v>
      </c>
      <c r="P1625" s="22">
        <f t="shared" si="163"/>
        <v>22530</v>
      </c>
      <c r="Q1625" s="22"/>
      <c r="R1625" s="22"/>
      <c r="S1625" s="22"/>
      <c r="T1625" s="22"/>
      <c r="U1625" s="117"/>
    </row>
    <row r="1626" spans="1:21" ht="15" hidden="1">
      <c r="A1626" s="118" t="s">
        <v>1125</v>
      </c>
      <c r="B1626" s="70" t="s">
        <v>3518</v>
      </c>
      <c r="C1626" s="71" t="s">
        <v>6837</v>
      </c>
      <c r="D1626" s="71" t="s">
        <v>6772</v>
      </c>
      <c r="E1626" s="71" t="s">
        <v>6711</v>
      </c>
      <c r="F1626" s="71" t="s">
        <v>6712</v>
      </c>
      <c r="G1626" s="73" t="s">
        <v>6702</v>
      </c>
      <c r="H1626" s="74" t="s">
        <v>2930</v>
      </c>
      <c r="I1626" s="37">
        <v>9415</v>
      </c>
      <c r="J1626" s="38">
        <v>1405</v>
      </c>
      <c r="K1626" s="224">
        <v>59</v>
      </c>
      <c r="L1626" s="88">
        <v>1926.77</v>
      </c>
      <c r="M1626" s="43">
        <f t="shared" si="164"/>
        <v>6.2665958000000001E-3</v>
      </c>
      <c r="N1626" s="43">
        <f t="shared" si="165"/>
        <v>4.5695993999999998E-3</v>
      </c>
      <c r="O1626" s="76">
        <f t="shared" si="166"/>
        <v>9.6169599999999995E-5</v>
      </c>
      <c r="P1626" s="22">
        <f t="shared" si="163"/>
        <v>13002</v>
      </c>
      <c r="Q1626" s="22"/>
      <c r="R1626" s="22"/>
      <c r="S1626" s="22"/>
      <c r="T1626" s="22"/>
      <c r="U1626" s="117"/>
    </row>
    <row r="1627" spans="1:21" ht="15" hidden="1">
      <c r="A1627" s="118" t="s">
        <v>1126</v>
      </c>
      <c r="B1627" s="70" t="s">
        <v>3519</v>
      </c>
      <c r="C1627" s="71" t="s">
        <v>6837</v>
      </c>
      <c r="D1627" s="71" t="s">
        <v>6772</v>
      </c>
      <c r="E1627" s="71" t="s">
        <v>6710</v>
      </c>
      <c r="F1627" s="71">
        <v>3</v>
      </c>
      <c r="G1627" s="73" t="s">
        <v>6704</v>
      </c>
      <c r="H1627" s="74" t="s">
        <v>2931</v>
      </c>
      <c r="I1627" s="37">
        <v>8862</v>
      </c>
      <c r="J1627" s="38">
        <v>1338</v>
      </c>
      <c r="K1627" s="224">
        <v>161</v>
      </c>
      <c r="L1627" s="88">
        <v>947.27</v>
      </c>
      <c r="M1627" s="43">
        <f t="shared" si="164"/>
        <v>1.8167456500000002E-2</v>
      </c>
      <c r="N1627" s="43">
        <f t="shared" si="165"/>
        <v>2.5661170300000001E-2</v>
      </c>
      <c r="O1627" s="76">
        <f t="shared" si="166"/>
        <v>5.4005280000000001E-4</v>
      </c>
      <c r="P1627" s="22">
        <f t="shared" si="163"/>
        <v>73015</v>
      </c>
      <c r="Q1627" s="22"/>
      <c r="R1627" s="22"/>
      <c r="S1627" s="22"/>
      <c r="T1627" s="22"/>
      <c r="U1627" s="117"/>
    </row>
    <row r="1628" spans="1:21" ht="15" hidden="1">
      <c r="A1628" s="120">
        <v>2013033</v>
      </c>
      <c r="B1628" s="70" t="s">
        <v>3520</v>
      </c>
      <c r="C1628" s="71" t="s">
        <v>6837</v>
      </c>
      <c r="D1628" s="71" t="s">
        <v>6772</v>
      </c>
      <c r="E1628" s="71" t="s">
        <v>6715</v>
      </c>
      <c r="F1628" s="71">
        <v>3</v>
      </c>
      <c r="G1628" s="73" t="s">
        <v>6704</v>
      </c>
      <c r="H1628" s="74" t="s">
        <v>3627</v>
      </c>
      <c r="I1628" s="37">
        <v>6469</v>
      </c>
      <c r="J1628" s="38">
        <v>1065</v>
      </c>
      <c r="K1628" s="224">
        <v>66</v>
      </c>
      <c r="L1628" s="88">
        <v>1268.77</v>
      </c>
      <c r="M1628" s="43">
        <f t="shared" si="164"/>
        <v>1.02025042E-2</v>
      </c>
      <c r="N1628" s="43">
        <f t="shared" si="165"/>
        <v>8.5639374000000008E-3</v>
      </c>
      <c r="O1628" s="76">
        <f t="shared" si="166"/>
        <v>1.8023250000000001E-4</v>
      </c>
      <c r="P1628" s="22">
        <f t="shared" si="163"/>
        <v>24367</v>
      </c>
      <c r="Q1628" s="22"/>
      <c r="R1628" s="22"/>
      <c r="S1628" s="22"/>
      <c r="T1628" s="22"/>
      <c r="U1628" s="117"/>
    </row>
    <row r="1629" spans="1:21" ht="15" hidden="1">
      <c r="A1629" s="118" t="s">
        <v>1127</v>
      </c>
      <c r="B1629" s="70" t="s">
        <v>3521</v>
      </c>
      <c r="C1629" s="71" t="s">
        <v>6837</v>
      </c>
      <c r="D1629" s="71" t="s">
        <v>6772</v>
      </c>
      <c r="E1629" s="71" t="s">
        <v>6717</v>
      </c>
      <c r="F1629" s="71" t="s">
        <v>6714</v>
      </c>
      <c r="G1629" s="73" t="s">
        <v>6703</v>
      </c>
      <c r="H1629" s="74" t="s">
        <v>2932</v>
      </c>
      <c r="I1629" s="37">
        <v>4469</v>
      </c>
      <c r="J1629" s="38">
        <v>688</v>
      </c>
      <c r="K1629" s="224">
        <v>53</v>
      </c>
      <c r="L1629" s="88">
        <v>1047.1600000000001</v>
      </c>
      <c r="M1629" s="43">
        <f t="shared" si="164"/>
        <v>1.18594763E-2</v>
      </c>
      <c r="N1629" s="43">
        <f t="shared" si="165"/>
        <v>7.7918557000000001E-3</v>
      </c>
      <c r="O1629" s="76">
        <f t="shared" si="166"/>
        <v>1.639837E-4</v>
      </c>
      <c r="P1629" s="22">
        <f t="shared" si="163"/>
        <v>22170</v>
      </c>
      <c r="Q1629" s="22"/>
      <c r="R1629" s="22"/>
      <c r="S1629" s="22"/>
      <c r="T1629" s="22"/>
      <c r="U1629" s="117"/>
    </row>
    <row r="1630" spans="1:21" ht="15" hidden="1">
      <c r="A1630" s="118" t="s">
        <v>1128</v>
      </c>
      <c r="B1630" s="70" t="s">
        <v>3522</v>
      </c>
      <c r="C1630" s="71" t="s">
        <v>6837</v>
      </c>
      <c r="D1630" s="71" t="s">
        <v>6772</v>
      </c>
      <c r="E1630" s="71" t="s">
        <v>6719</v>
      </c>
      <c r="F1630" s="71" t="s">
        <v>6714</v>
      </c>
      <c r="G1630" s="73" t="s">
        <v>6703</v>
      </c>
      <c r="H1630" s="74" t="s">
        <v>2933</v>
      </c>
      <c r="I1630" s="37">
        <v>3314</v>
      </c>
      <c r="J1630" s="38">
        <v>529</v>
      </c>
      <c r="K1630" s="224">
        <v>29</v>
      </c>
      <c r="L1630" s="88">
        <v>668.92</v>
      </c>
      <c r="M1630" s="43">
        <f t="shared" si="164"/>
        <v>8.7507543E-3</v>
      </c>
      <c r="N1630" s="43">
        <f t="shared" si="165"/>
        <v>6.9203327999999998E-3</v>
      </c>
      <c r="O1630" s="76">
        <f t="shared" si="166"/>
        <v>1.45642E-4</v>
      </c>
      <c r="P1630" s="22">
        <f t="shared" si="163"/>
        <v>19690</v>
      </c>
      <c r="Q1630" s="22"/>
      <c r="R1630" s="22"/>
      <c r="S1630" s="22"/>
      <c r="T1630" s="22"/>
      <c r="U1630" s="117"/>
    </row>
    <row r="1631" spans="1:21" ht="15" hidden="1">
      <c r="A1631" s="118" t="s">
        <v>1129</v>
      </c>
      <c r="B1631" s="70" t="s">
        <v>3523</v>
      </c>
      <c r="C1631" s="71" t="s">
        <v>6837</v>
      </c>
      <c r="D1631" s="71" t="s">
        <v>6772</v>
      </c>
      <c r="E1631" s="71" t="s">
        <v>6721</v>
      </c>
      <c r="F1631" s="71" t="s">
        <v>6714</v>
      </c>
      <c r="G1631" s="73" t="s">
        <v>6703</v>
      </c>
      <c r="H1631" s="74" t="s">
        <v>2934</v>
      </c>
      <c r="I1631" s="37">
        <v>3127</v>
      </c>
      <c r="J1631" s="38">
        <v>514</v>
      </c>
      <c r="K1631" s="224">
        <v>16</v>
      </c>
      <c r="L1631" s="88">
        <v>987.63</v>
      </c>
      <c r="M1631" s="43">
        <f t="shared" si="164"/>
        <v>5.1167252E-3</v>
      </c>
      <c r="N1631" s="43">
        <f t="shared" si="165"/>
        <v>2.6629371999999998E-3</v>
      </c>
      <c r="O1631" s="76">
        <f t="shared" si="166"/>
        <v>5.6042899999999998E-5</v>
      </c>
      <c r="P1631" s="22">
        <f t="shared" si="163"/>
        <v>7577</v>
      </c>
      <c r="Q1631" s="22"/>
      <c r="R1631" s="22"/>
      <c r="S1631" s="22"/>
      <c r="T1631" s="22"/>
      <c r="U1631" s="117"/>
    </row>
    <row r="1632" spans="1:21" ht="15" hidden="1">
      <c r="A1632" s="118" t="s">
        <v>1130</v>
      </c>
      <c r="B1632" s="70" t="s">
        <v>3524</v>
      </c>
      <c r="C1632" s="71" t="s">
        <v>6837</v>
      </c>
      <c r="D1632" s="71" t="s">
        <v>6772</v>
      </c>
      <c r="E1632" s="71" t="s">
        <v>6728</v>
      </c>
      <c r="F1632" s="71" t="s">
        <v>6714</v>
      </c>
      <c r="G1632" s="73" t="s">
        <v>6703</v>
      </c>
      <c r="H1632" s="74" t="s">
        <v>2935</v>
      </c>
      <c r="I1632" s="37">
        <v>3985</v>
      </c>
      <c r="J1632" s="38">
        <v>641</v>
      </c>
      <c r="K1632" s="224">
        <v>52</v>
      </c>
      <c r="L1632" s="88">
        <v>787.6</v>
      </c>
      <c r="M1632" s="43">
        <f t="shared" si="164"/>
        <v>1.30489335E-2</v>
      </c>
      <c r="N1632" s="43">
        <f t="shared" si="165"/>
        <v>1.0620068999999999E-2</v>
      </c>
      <c r="O1632" s="76">
        <f t="shared" si="166"/>
        <v>2.235049E-4</v>
      </c>
      <c r="P1632" s="22">
        <f t="shared" si="163"/>
        <v>30217</v>
      </c>
      <c r="Q1632" s="22"/>
      <c r="R1632" s="22"/>
      <c r="S1632" s="22"/>
      <c r="T1632" s="22"/>
      <c r="U1632" s="117"/>
    </row>
    <row r="1633" spans="1:21" ht="15" hidden="1">
      <c r="A1633" s="118" t="s">
        <v>1131</v>
      </c>
      <c r="B1633" s="70" t="s">
        <v>3525</v>
      </c>
      <c r="C1633" s="71" t="s">
        <v>6837</v>
      </c>
      <c r="D1633" s="71" t="s">
        <v>6772</v>
      </c>
      <c r="E1633" s="71" t="s">
        <v>6752</v>
      </c>
      <c r="F1633" s="71" t="s">
        <v>6714</v>
      </c>
      <c r="G1633" s="73" t="s">
        <v>6703</v>
      </c>
      <c r="H1633" s="74" t="s">
        <v>2936</v>
      </c>
      <c r="I1633" s="37">
        <v>5790</v>
      </c>
      <c r="J1633" s="38">
        <v>872</v>
      </c>
      <c r="K1633" s="224">
        <v>40</v>
      </c>
      <c r="L1633" s="88">
        <v>1082.07</v>
      </c>
      <c r="M1633" s="43">
        <f t="shared" si="164"/>
        <v>6.9084628E-3</v>
      </c>
      <c r="N1633" s="43">
        <f t="shared" si="165"/>
        <v>5.5672734000000003E-3</v>
      </c>
      <c r="O1633" s="76">
        <f t="shared" si="166"/>
        <v>1.171662E-4</v>
      </c>
      <c r="P1633" s="22">
        <f t="shared" si="163"/>
        <v>15840</v>
      </c>
      <c r="Q1633" s="22"/>
      <c r="R1633" s="22"/>
      <c r="S1633" s="22"/>
      <c r="T1633" s="22"/>
      <c r="U1633" s="117"/>
    </row>
    <row r="1634" spans="1:21" ht="15" hidden="1">
      <c r="A1634" s="120">
        <v>2013093</v>
      </c>
      <c r="B1634" s="70" t="s">
        <v>3526</v>
      </c>
      <c r="C1634" s="71" t="s">
        <v>6837</v>
      </c>
      <c r="D1634" s="71" t="s">
        <v>6772</v>
      </c>
      <c r="E1634" s="71" t="s">
        <v>6754</v>
      </c>
      <c r="F1634" s="71">
        <v>3</v>
      </c>
      <c r="G1634" s="73" t="s">
        <v>6704</v>
      </c>
      <c r="H1634" s="74" t="s">
        <v>2937</v>
      </c>
      <c r="I1634" s="37">
        <v>7075</v>
      </c>
      <c r="J1634" s="38">
        <v>1107</v>
      </c>
      <c r="K1634" s="224">
        <v>43</v>
      </c>
      <c r="L1634" s="88">
        <v>1295.5999999999999</v>
      </c>
      <c r="M1634" s="43">
        <f t="shared" si="164"/>
        <v>6.0777384999999998E-3</v>
      </c>
      <c r="N1634" s="43">
        <f t="shared" si="165"/>
        <v>5.1930044000000003E-3</v>
      </c>
      <c r="O1634" s="76">
        <f t="shared" si="166"/>
        <v>1.092895E-4</v>
      </c>
      <c r="P1634" s="22">
        <f t="shared" si="163"/>
        <v>14775</v>
      </c>
      <c r="Q1634" s="22"/>
      <c r="R1634" s="22"/>
      <c r="S1634" s="22"/>
      <c r="T1634" s="22"/>
      <c r="U1634" s="117"/>
    </row>
    <row r="1635" spans="1:21" ht="15" hidden="1">
      <c r="A1635" s="118" t="s">
        <v>1132</v>
      </c>
      <c r="B1635" s="70" t="s">
        <v>3527</v>
      </c>
      <c r="C1635" s="71" t="s">
        <v>6837</v>
      </c>
      <c r="D1635" s="71" t="s">
        <v>6772</v>
      </c>
      <c r="E1635" s="71" t="s">
        <v>6767</v>
      </c>
      <c r="F1635" s="71" t="s">
        <v>6714</v>
      </c>
      <c r="G1635" s="73" t="s">
        <v>6703</v>
      </c>
      <c r="H1635" s="74" t="s">
        <v>2930</v>
      </c>
      <c r="I1635" s="37">
        <v>5397</v>
      </c>
      <c r="J1635" s="38">
        <v>892</v>
      </c>
      <c r="K1635" s="224">
        <v>40</v>
      </c>
      <c r="L1635" s="88">
        <v>1467.2</v>
      </c>
      <c r="M1635" s="43">
        <f t="shared" si="164"/>
        <v>7.4115248999999999E-3</v>
      </c>
      <c r="N1635" s="43">
        <f t="shared" si="165"/>
        <v>4.5059161E-3</v>
      </c>
      <c r="O1635" s="76">
        <f t="shared" si="166"/>
        <v>9.4829300000000004E-5</v>
      </c>
      <c r="P1635" s="22">
        <f t="shared" si="163"/>
        <v>12820</v>
      </c>
      <c r="Q1635" s="22"/>
      <c r="R1635" s="22"/>
      <c r="S1635" s="22"/>
      <c r="T1635" s="22"/>
      <c r="U1635" s="117"/>
    </row>
    <row r="1636" spans="1:21" ht="15" hidden="1">
      <c r="A1636" s="118" t="s">
        <v>1133</v>
      </c>
      <c r="B1636" s="70" t="s">
        <v>3528</v>
      </c>
      <c r="C1636" s="71" t="s">
        <v>6837</v>
      </c>
      <c r="D1636" s="71" t="s">
        <v>6774</v>
      </c>
      <c r="E1636" s="71" t="s">
        <v>6711</v>
      </c>
      <c r="F1636" s="71" t="s">
        <v>6712</v>
      </c>
      <c r="G1636" s="73" t="s">
        <v>6702</v>
      </c>
      <c r="H1636" s="74" t="s">
        <v>2938</v>
      </c>
      <c r="I1636" s="37">
        <v>22196</v>
      </c>
      <c r="J1636" s="38">
        <v>3205</v>
      </c>
      <c r="K1636" s="224">
        <v>548</v>
      </c>
      <c r="L1636" s="88">
        <v>1049.54</v>
      </c>
      <c r="M1636" s="43">
        <f t="shared" si="164"/>
        <v>2.46891331E-2</v>
      </c>
      <c r="N1636" s="43">
        <f t="shared" si="165"/>
        <v>7.5393669199999999E-2</v>
      </c>
      <c r="O1636" s="76">
        <f t="shared" si="166"/>
        <v>1.5866995E-3</v>
      </c>
      <c r="P1636" s="22">
        <f t="shared" si="163"/>
        <v>214521</v>
      </c>
      <c r="Q1636" s="22"/>
      <c r="R1636" s="22"/>
      <c r="S1636" s="22"/>
      <c r="T1636" s="22"/>
      <c r="U1636" s="117"/>
    </row>
    <row r="1637" spans="1:21" ht="15" hidden="1">
      <c r="A1637" s="118" t="s">
        <v>1134</v>
      </c>
      <c r="B1637" s="70" t="s">
        <v>3529</v>
      </c>
      <c r="C1637" s="71" t="s">
        <v>6837</v>
      </c>
      <c r="D1637" s="71" t="s">
        <v>6774</v>
      </c>
      <c r="E1637" s="71" t="s">
        <v>6710</v>
      </c>
      <c r="F1637" s="71" t="s">
        <v>6714</v>
      </c>
      <c r="G1637" s="73" t="s">
        <v>6703</v>
      </c>
      <c r="H1637" s="74" t="s">
        <v>2939</v>
      </c>
      <c r="I1637" s="37">
        <v>2369</v>
      </c>
      <c r="J1637" s="38">
        <v>358</v>
      </c>
      <c r="K1637" s="224">
        <v>28</v>
      </c>
      <c r="L1637" s="88">
        <v>900.81</v>
      </c>
      <c r="M1637" s="43">
        <f t="shared" si="164"/>
        <v>1.1819333E-2</v>
      </c>
      <c r="N1637" s="43">
        <f t="shared" si="165"/>
        <v>4.6972404000000002E-3</v>
      </c>
      <c r="O1637" s="76">
        <f t="shared" si="166"/>
        <v>9.8855899999999997E-5</v>
      </c>
      <c r="P1637" s="22">
        <f t="shared" si="163"/>
        <v>13365</v>
      </c>
      <c r="Q1637" s="22"/>
      <c r="R1637" s="22"/>
      <c r="S1637" s="22"/>
      <c r="T1637" s="22"/>
      <c r="U1637" s="117"/>
    </row>
    <row r="1638" spans="1:21" ht="15" hidden="1">
      <c r="A1638" s="118" t="s">
        <v>1135</v>
      </c>
      <c r="B1638" s="70" t="s">
        <v>3530</v>
      </c>
      <c r="C1638" s="71" t="s">
        <v>6837</v>
      </c>
      <c r="D1638" s="71" t="s">
        <v>6774</v>
      </c>
      <c r="E1638" s="71" t="s">
        <v>6715</v>
      </c>
      <c r="F1638" s="71" t="s">
        <v>6714</v>
      </c>
      <c r="G1638" s="73" t="s">
        <v>6703</v>
      </c>
      <c r="H1638" s="74" t="s">
        <v>2940</v>
      </c>
      <c r="I1638" s="37">
        <v>5665</v>
      </c>
      <c r="J1638" s="38">
        <v>895</v>
      </c>
      <c r="K1638" s="224">
        <v>166</v>
      </c>
      <c r="L1638" s="88">
        <v>1333.19</v>
      </c>
      <c r="M1638" s="43">
        <f t="shared" si="164"/>
        <v>2.9302735999999999E-2</v>
      </c>
      <c r="N1638" s="43">
        <f t="shared" si="165"/>
        <v>1.9671576199999999E-2</v>
      </c>
      <c r="O1638" s="76">
        <f t="shared" si="166"/>
        <v>4.1399870000000002E-4</v>
      </c>
      <c r="P1638" s="22">
        <f t="shared" si="163"/>
        <v>55972</v>
      </c>
      <c r="Q1638" s="22"/>
      <c r="R1638" s="22"/>
      <c r="S1638" s="22"/>
      <c r="T1638" s="22"/>
      <c r="U1638" s="117"/>
    </row>
    <row r="1639" spans="1:21" ht="15" hidden="1">
      <c r="A1639" s="118" t="s">
        <v>1136</v>
      </c>
      <c r="B1639" s="70" t="s">
        <v>3531</v>
      </c>
      <c r="C1639" s="71" t="s">
        <v>6837</v>
      </c>
      <c r="D1639" s="71" t="s">
        <v>6774</v>
      </c>
      <c r="E1639" s="71" t="s">
        <v>6717</v>
      </c>
      <c r="F1639" s="71" t="s">
        <v>6714</v>
      </c>
      <c r="G1639" s="73" t="s">
        <v>6703</v>
      </c>
      <c r="H1639" s="74" t="s">
        <v>2941</v>
      </c>
      <c r="I1639" s="37">
        <v>4946</v>
      </c>
      <c r="J1639" s="38">
        <v>818</v>
      </c>
      <c r="K1639" s="224">
        <v>13</v>
      </c>
      <c r="L1639" s="88">
        <v>1909.67</v>
      </c>
      <c r="M1639" s="43">
        <f t="shared" si="164"/>
        <v>2.6283865000000001E-3</v>
      </c>
      <c r="N1639" s="43">
        <f t="shared" si="165"/>
        <v>1.1258595000000001E-3</v>
      </c>
      <c r="O1639" s="76">
        <f t="shared" si="166"/>
        <v>2.3694300000000001E-5</v>
      </c>
      <c r="P1639" s="22">
        <f t="shared" si="163"/>
        <v>3203</v>
      </c>
      <c r="Q1639" s="22"/>
      <c r="R1639" s="22"/>
      <c r="S1639" s="22"/>
      <c r="T1639" s="22"/>
      <c r="U1639" s="117"/>
    </row>
    <row r="1640" spans="1:21" ht="15" hidden="1">
      <c r="A1640" s="118" t="s">
        <v>1137</v>
      </c>
      <c r="B1640" s="70" t="s">
        <v>3532</v>
      </c>
      <c r="C1640" s="71" t="s">
        <v>6837</v>
      </c>
      <c r="D1640" s="71" t="s">
        <v>6774</v>
      </c>
      <c r="E1640" s="71" t="s">
        <v>6719</v>
      </c>
      <c r="F1640" s="71" t="s">
        <v>6714</v>
      </c>
      <c r="G1640" s="73" t="s">
        <v>6703</v>
      </c>
      <c r="H1640" s="74" t="s">
        <v>2938</v>
      </c>
      <c r="I1640" s="37">
        <v>8967</v>
      </c>
      <c r="J1640" s="38">
        <v>1612</v>
      </c>
      <c r="K1640" s="224">
        <v>119</v>
      </c>
      <c r="L1640" s="88">
        <v>1718.6</v>
      </c>
      <c r="M1640" s="43">
        <f t="shared" si="164"/>
        <v>1.3270882100000001E-2</v>
      </c>
      <c r="N1640" s="43">
        <f t="shared" si="165"/>
        <v>1.2447725999999999E-2</v>
      </c>
      <c r="O1640" s="76">
        <f t="shared" si="166"/>
        <v>2.6196889999999999E-4</v>
      </c>
      <c r="P1640" s="22">
        <f t="shared" si="163"/>
        <v>35418</v>
      </c>
      <c r="Q1640" s="22"/>
      <c r="R1640" s="22"/>
      <c r="S1640" s="22"/>
      <c r="T1640" s="22"/>
      <c r="U1640" s="117"/>
    </row>
    <row r="1641" spans="1:21" ht="15" hidden="1">
      <c r="A1641" s="118" t="s">
        <v>1138</v>
      </c>
      <c r="B1641" s="70" t="s">
        <v>3533</v>
      </c>
      <c r="C1641" s="71" t="s">
        <v>6837</v>
      </c>
      <c r="D1641" s="71" t="s">
        <v>6887</v>
      </c>
      <c r="E1641" s="71" t="s">
        <v>6711</v>
      </c>
      <c r="F1641" s="71" t="s">
        <v>6712</v>
      </c>
      <c r="G1641" s="73" t="s">
        <v>6702</v>
      </c>
      <c r="H1641" s="74" t="s">
        <v>2942</v>
      </c>
      <c r="I1641" s="37">
        <v>296628</v>
      </c>
      <c r="J1641" s="38">
        <v>37551</v>
      </c>
      <c r="K1641" s="224">
        <v>6087</v>
      </c>
      <c r="L1641" s="88">
        <v>1494.68</v>
      </c>
      <c r="M1641" s="43">
        <f t="shared" si="164"/>
        <v>2.0520652100000002E-2</v>
      </c>
      <c r="N1641" s="43">
        <f t="shared" si="165"/>
        <v>0.51554246189999997</v>
      </c>
      <c r="O1641" s="76">
        <f t="shared" si="166"/>
        <v>1.08498633E-2</v>
      </c>
      <c r="P1641" s="22">
        <f t="shared" si="163"/>
        <v>1466901</v>
      </c>
      <c r="Q1641" s="22"/>
      <c r="R1641" s="22"/>
      <c r="S1641" s="22"/>
      <c r="T1641" s="22"/>
      <c r="U1641" s="117"/>
    </row>
    <row r="1642" spans="1:21" ht="15" hidden="1">
      <c r="A1642" s="118" t="s">
        <v>1139</v>
      </c>
      <c r="B1642" s="70" t="s">
        <v>3534</v>
      </c>
      <c r="C1642" s="71" t="s">
        <v>6837</v>
      </c>
      <c r="D1642" s="71" t="s">
        <v>6889</v>
      </c>
      <c r="E1642" s="71" t="s">
        <v>6711</v>
      </c>
      <c r="F1642" s="71" t="s">
        <v>6712</v>
      </c>
      <c r="G1642" s="73" t="s">
        <v>6702</v>
      </c>
      <c r="H1642" s="74" t="s">
        <v>2943</v>
      </c>
      <c r="I1642" s="37">
        <v>62802</v>
      </c>
      <c r="J1642" s="38">
        <v>8940</v>
      </c>
      <c r="K1642" s="224">
        <v>1091</v>
      </c>
      <c r="L1642" s="88">
        <v>1269.78</v>
      </c>
      <c r="M1642" s="43">
        <f t="shared" si="164"/>
        <v>1.7372058199999998E-2</v>
      </c>
      <c r="N1642" s="43">
        <f t="shared" si="165"/>
        <v>0.12230953410000001</v>
      </c>
      <c r="O1642" s="76">
        <f t="shared" si="166"/>
        <v>2.5740686999999999E-3</v>
      </c>
      <c r="P1642" s="22">
        <f t="shared" si="163"/>
        <v>348014</v>
      </c>
      <c r="Q1642" s="22"/>
      <c r="R1642" s="22"/>
      <c r="S1642" s="22"/>
      <c r="T1642" s="22"/>
      <c r="U1642" s="117"/>
    </row>
    <row r="1643" spans="1:21" ht="15.75" hidden="1" thickBot="1">
      <c r="A1643" s="148" t="s">
        <v>1140</v>
      </c>
      <c r="B1643" s="122" t="s">
        <v>3535</v>
      </c>
      <c r="C1643" s="123" t="s">
        <v>6837</v>
      </c>
      <c r="D1643" s="123" t="s">
        <v>7022</v>
      </c>
      <c r="E1643" s="123" t="s">
        <v>6711</v>
      </c>
      <c r="F1643" s="123" t="s">
        <v>6712</v>
      </c>
      <c r="G1643" s="124" t="s">
        <v>6702</v>
      </c>
      <c r="H1643" s="125" t="s">
        <v>2944</v>
      </c>
      <c r="I1643" s="126">
        <v>69626</v>
      </c>
      <c r="J1643" s="127">
        <v>10676</v>
      </c>
      <c r="K1643" s="225">
        <v>959</v>
      </c>
      <c r="L1643" s="128">
        <v>1417.7</v>
      </c>
      <c r="M1643" s="129">
        <f t="shared" si="164"/>
        <v>1.3773590299999999E-2</v>
      </c>
      <c r="N1643" s="129">
        <f t="shared" si="165"/>
        <v>0.1037221203</v>
      </c>
      <c r="O1643" s="130">
        <f t="shared" si="166"/>
        <v>2.1828867E-3</v>
      </c>
      <c r="P1643" s="131">
        <f t="shared" si="163"/>
        <v>295126</v>
      </c>
      <c r="Q1643" s="131"/>
      <c r="R1643" s="131"/>
      <c r="S1643" s="131"/>
      <c r="T1643" s="131"/>
      <c r="U1643" s="133"/>
    </row>
    <row r="1644" spans="1:21" s="12" customFormat="1" ht="16.5" hidden="1" thickBot="1">
      <c r="A1644" s="165" t="s">
        <v>4285</v>
      </c>
      <c r="B1644" s="166"/>
      <c r="C1644" s="136">
        <v>20</v>
      </c>
      <c r="D1644" s="137" t="s">
        <v>6278</v>
      </c>
      <c r="E1644" s="138"/>
      <c r="F1644" s="138"/>
      <c r="G1644" s="139"/>
      <c r="H1644" s="140"/>
      <c r="I1644" s="141">
        <f>SUM(I1526:I1643)</f>
        <v>1186625</v>
      </c>
      <c r="J1644" s="141">
        <f>SUM(J1526:J1643)</f>
        <v>170668</v>
      </c>
      <c r="K1644" s="141">
        <f>SUM(K1526:K1643)</f>
        <v>24603</v>
      </c>
      <c r="L1644" s="141"/>
      <c r="M1644" s="142"/>
      <c r="N1644" s="142"/>
      <c r="O1644" s="144"/>
      <c r="P1644" s="182">
        <f>SUM(P1526:P1643)</f>
        <v>8512477</v>
      </c>
      <c r="Q1644" s="167"/>
      <c r="R1644" s="167"/>
      <c r="S1644" s="167"/>
      <c r="T1644" s="167"/>
      <c r="U1644" s="147"/>
    </row>
    <row r="1645" spans="1:21" ht="15" hidden="1">
      <c r="A1645" s="152" t="s">
        <v>1141</v>
      </c>
      <c r="B1645" s="153" t="s">
        <v>3536</v>
      </c>
      <c r="C1645" s="154" t="s">
        <v>6853</v>
      </c>
      <c r="D1645" s="154" t="s">
        <v>6711</v>
      </c>
      <c r="E1645" s="154" t="s">
        <v>6711</v>
      </c>
      <c r="F1645" s="154" t="s">
        <v>6714</v>
      </c>
      <c r="G1645" s="155" t="s">
        <v>6703</v>
      </c>
      <c r="H1645" s="156" t="s">
        <v>2945</v>
      </c>
      <c r="I1645" s="157">
        <v>3153</v>
      </c>
      <c r="J1645" s="158">
        <v>564</v>
      </c>
      <c r="K1645" s="220">
        <v>17</v>
      </c>
      <c r="L1645" s="159">
        <v>880.67</v>
      </c>
      <c r="M1645" s="160">
        <f t="shared" ref="M1645:M1676" si="167" xml:space="preserve"> ROUNDDOWN(K1645/I1645,10)</f>
        <v>5.3916904000000003E-3</v>
      </c>
      <c r="N1645" s="160">
        <f t="shared" ref="N1645:N1676" si="168">ROUNDDOWN(J1645*M1645/L1645,10)</f>
        <v>3.4529544E-3</v>
      </c>
      <c r="O1645" s="161">
        <f t="shared" ref="O1645:O1676" si="169">ROUNDDOWN(N1645/$N$2499,10)</f>
        <v>7.2669200000000006E-5</v>
      </c>
      <c r="P1645" s="24">
        <f t="shared" si="163"/>
        <v>9824</v>
      </c>
      <c r="Q1645" s="24"/>
      <c r="R1645" s="180"/>
      <c r="S1645" s="181"/>
      <c r="T1645" s="181"/>
      <c r="U1645" s="164"/>
    </row>
    <row r="1646" spans="1:21" ht="15" hidden="1">
      <c r="A1646" s="118" t="s">
        <v>1142</v>
      </c>
      <c r="B1646" s="70" t="s">
        <v>3537</v>
      </c>
      <c r="C1646" s="71" t="s">
        <v>6853</v>
      </c>
      <c r="D1646" s="71" t="s">
        <v>6711</v>
      </c>
      <c r="E1646" s="71" t="s">
        <v>6710</v>
      </c>
      <c r="F1646" s="71">
        <v>3</v>
      </c>
      <c r="G1646" s="73" t="s">
        <v>6704</v>
      </c>
      <c r="H1646" s="74" t="s">
        <v>2946</v>
      </c>
      <c r="I1646" s="37">
        <v>25346</v>
      </c>
      <c r="J1646" s="38">
        <v>4198</v>
      </c>
      <c r="K1646" s="221">
        <v>367</v>
      </c>
      <c r="L1646" s="88">
        <v>1337.61</v>
      </c>
      <c r="M1646" s="43">
        <f t="shared" si="167"/>
        <v>1.44796023E-2</v>
      </c>
      <c r="N1646" s="43">
        <f t="shared" si="168"/>
        <v>4.5443268500000002E-2</v>
      </c>
      <c r="O1646" s="76">
        <f t="shared" si="169"/>
        <v>9.5637749999999996E-4</v>
      </c>
      <c r="P1646" s="22">
        <f t="shared" si="163"/>
        <v>129302</v>
      </c>
      <c r="Q1646" s="31"/>
      <c r="R1646" s="27"/>
      <c r="S1646" s="30"/>
      <c r="T1646" s="27"/>
      <c r="U1646" s="117"/>
    </row>
    <row r="1647" spans="1:21" ht="15" hidden="1">
      <c r="A1647" s="118" t="s">
        <v>1143</v>
      </c>
      <c r="B1647" s="70" t="s">
        <v>3538</v>
      </c>
      <c r="C1647" s="71" t="s">
        <v>6853</v>
      </c>
      <c r="D1647" s="71" t="s">
        <v>6711</v>
      </c>
      <c r="E1647" s="71" t="s">
        <v>6715</v>
      </c>
      <c r="F1647" s="71" t="s">
        <v>6714</v>
      </c>
      <c r="G1647" s="73" t="s">
        <v>6703</v>
      </c>
      <c r="H1647" s="74" t="s">
        <v>2947</v>
      </c>
      <c r="I1647" s="37">
        <v>5864</v>
      </c>
      <c r="J1647" s="38">
        <v>1035</v>
      </c>
      <c r="K1647" s="221">
        <v>92</v>
      </c>
      <c r="L1647" s="88">
        <v>847.41</v>
      </c>
      <c r="M1647" s="43">
        <f t="shared" si="167"/>
        <v>1.56889495E-2</v>
      </c>
      <c r="N1647" s="43">
        <f t="shared" si="168"/>
        <v>1.9161990899999998E-2</v>
      </c>
      <c r="O1647" s="76">
        <f t="shared" si="169"/>
        <v>4.0327419999999998E-4</v>
      </c>
      <c r="P1647" s="22">
        <f t="shared" si="163"/>
        <v>54522</v>
      </c>
      <c r="Q1647" s="22"/>
      <c r="R1647" s="30"/>
      <c r="S1647" s="27"/>
      <c r="T1647" s="27"/>
      <c r="U1647" s="117"/>
    </row>
    <row r="1648" spans="1:21" ht="15" hidden="1">
      <c r="A1648" s="118" t="s">
        <v>1144</v>
      </c>
      <c r="B1648" s="70" t="s">
        <v>3539</v>
      </c>
      <c r="C1648" s="71" t="s">
        <v>6853</v>
      </c>
      <c r="D1648" s="71" t="s">
        <v>6711</v>
      </c>
      <c r="E1648" s="71" t="s">
        <v>6717</v>
      </c>
      <c r="F1648" s="71" t="s">
        <v>6714</v>
      </c>
      <c r="G1648" s="73" t="s">
        <v>6703</v>
      </c>
      <c r="H1648" s="74" t="s">
        <v>2948</v>
      </c>
      <c r="I1648" s="37">
        <v>4243</v>
      </c>
      <c r="J1648" s="38">
        <v>765</v>
      </c>
      <c r="K1648" s="221">
        <v>49</v>
      </c>
      <c r="L1648" s="88">
        <v>1230.58</v>
      </c>
      <c r="M1648" s="43">
        <f t="shared" si="167"/>
        <v>1.15484327E-2</v>
      </c>
      <c r="N1648" s="43">
        <f t="shared" si="168"/>
        <v>7.1791763999999999E-3</v>
      </c>
      <c r="O1648" s="76">
        <f t="shared" si="169"/>
        <v>1.5108950000000001E-4</v>
      </c>
      <c r="P1648" s="22">
        <f t="shared" si="163"/>
        <v>20427</v>
      </c>
      <c r="Q1648" s="22"/>
      <c r="R1648" s="30"/>
      <c r="S1648" s="27"/>
      <c r="T1648" s="27"/>
      <c r="U1648" s="117"/>
    </row>
    <row r="1649" spans="1:21" ht="15" hidden="1">
      <c r="A1649" s="118" t="s">
        <v>1145</v>
      </c>
      <c r="B1649" s="70" t="s">
        <v>3540</v>
      </c>
      <c r="C1649" s="71" t="s">
        <v>6853</v>
      </c>
      <c r="D1649" s="71" t="s">
        <v>6711</v>
      </c>
      <c r="E1649" s="71" t="s">
        <v>6719</v>
      </c>
      <c r="F1649" s="71" t="s">
        <v>6714</v>
      </c>
      <c r="G1649" s="73" t="s">
        <v>6703</v>
      </c>
      <c r="H1649" s="74" t="s">
        <v>2951</v>
      </c>
      <c r="I1649" s="37">
        <v>5154</v>
      </c>
      <c r="J1649" s="38">
        <v>872</v>
      </c>
      <c r="K1649" s="221">
        <v>29</v>
      </c>
      <c r="L1649" s="88">
        <v>1339.63</v>
      </c>
      <c r="M1649" s="43">
        <f t="shared" si="167"/>
        <v>5.6266976999999998E-3</v>
      </c>
      <c r="N1649" s="43">
        <f t="shared" si="168"/>
        <v>3.6625638E-3</v>
      </c>
      <c r="O1649" s="76">
        <f t="shared" si="169"/>
        <v>7.7080499999999995E-5</v>
      </c>
      <c r="P1649" s="22">
        <f t="shared" si="163"/>
        <v>10421</v>
      </c>
      <c r="Q1649" s="22"/>
      <c r="R1649" s="30"/>
      <c r="S1649" s="27"/>
      <c r="T1649" s="27"/>
      <c r="U1649" s="117"/>
    </row>
    <row r="1650" spans="1:21" ht="15" hidden="1">
      <c r="A1650" s="118" t="s">
        <v>1146</v>
      </c>
      <c r="B1650" s="70" t="s">
        <v>3541</v>
      </c>
      <c r="C1650" s="71" t="s">
        <v>6853</v>
      </c>
      <c r="D1650" s="71" t="s">
        <v>6711</v>
      </c>
      <c r="E1650" s="71" t="s">
        <v>6721</v>
      </c>
      <c r="F1650" s="71">
        <v>3</v>
      </c>
      <c r="G1650" s="73" t="s">
        <v>6704</v>
      </c>
      <c r="H1650" s="74" t="s">
        <v>2952</v>
      </c>
      <c r="I1650" s="37">
        <v>19752</v>
      </c>
      <c r="J1650" s="38">
        <v>3073</v>
      </c>
      <c r="K1650" s="221">
        <v>372</v>
      </c>
      <c r="L1650" s="88">
        <v>1145.42</v>
      </c>
      <c r="M1650" s="43">
        <f t="shared" si="167"/>
        <v>1.8833535799999999E-2</v>
      </c>
      <c r="N1650" s="43">
        <f t="shared" si="168"/>
        <v>5.0527715100000002E-2</v>
      </c>
      <c r="O1650" s="76">
        <f t="shared" si="169"/>
        <v>1.0633824E-3</v>
      </c>
      <c r="P1650" s="22">
        <f t="shared" si="163"/>
        <v>143769</v>
      </c>
      <c r="Q1650" s="22"/>
      <c r="R1650" s="30"/>
      <c r="S1650" s="27"/>
      <c r="T1650" s="27"/>
      <c r="U1650" s="117"/>
    </row>
    <row r="1651" spans="1:21" ht="15" hidden="1">
      <c r="A1651" s="118" t="s">
        <v>1147</v>
      </c>
      <c r="B1651" s="70" t="s">
        <v>3542</v>
      </c>
      <c r="C1651" s="71" t="s">
        <v>6853</v>
      </c>
      <c r="D1651" s="71" t="s">
        <v>6711</v>
      </c>
      <c r="E1651" s="71" t="s">
        <v>6728</v>
      </c>
      <c r="F1651" s="71" t="s">
        <v>6714</v>
      </c>
      <c r="G1651" s="73" t="s">
        <v>6703</v>
      </c>
      <c r="H1651" s="74" t="s">
        <v>2953</v>
      </c>
      <c r="I1651" s="37">
        <v>3738</v>
      </c>
      <c r="J1651" s="38">
        <v>684</v>
      </c>
      <c r="K1651" s="221">
        <v>8</v>
      </c>
      <c r="L1651" s="88">
        <v>883.55</v>
      </c>
      <c r="M1651" s="43">
        <f t="shared" si="167"/>
        <v>2.1401819E-3</v>
      </c>
      <c r="N1651" s="43">
        <f t="shared" si="168"/>
        <v>1.6568212E-3</v>
      </c>
      <c r="O1651" s="76">
        <f t="shared" si="169"/>
        <v>3.48686E-5</v>
      </c>
      <c r="P1651" s="22">
        <f t="shared" si="163"/>
        <v>4714</v>
      </c>
      <c r="Q1651" s="22"/>
      <c r="R1651" s="30"/>
      <c r="S1651" s="27"/>
      <c r="T1651" s="27"/>
      <c r="U1651" s="117"/>
    </row>
    <row r="1652" spans="1:21" ht="15" hidden="1">
      <c r="A1652" s="118" t="s">
        <v>1148</v>
      </c>
      <c r="B1652" s="70" t="s">
        <v>3543</v>
      </c>
      <c r="C1652" s="71" t="s">
        <v>6853</v>
      </c>
      <c r="D1652" s="71" t="s">
        <v>6711</v>
      </c>
      <c r="E1652" s="71" t="s">
        <v>6752</v>
      </c>
      <c r="F1652" s="71" t="s">
        <v>6714</v>
      </c>
      <c r="G1652" s="73" t="s">
        <v>6703</v>
      </c>
      <c r="H1652" s="74" t="s">
        <v>2954</v>
      </c>
      <c r="I1652" s="37">
        <v>3650</v>
      </c>
      <c r="J1652" s="38">
        <v>577</v>
      </c>
      <c r="K1652" s="221">
        <v>13</v>
      </c>
      <c r="L1652" s="88">
        <v>1328.07</v>
      </c>
      <c r="M1652" s="43">
        <f t="shared" si="167"/>
        <v>3.5616438E-3</v>
      </c>
      <c r="N1652" s="43">
        <f t="shared" si="168"/>
        <v>1.5474097E-3</v>
      </c>
      <c r="O1652" s="76">
        <f t="shared" si="169"/>
        <v>3.2566E-5</v>
      </c>
      <c r="P1652" s="22">
        <f t="shared" si="163"/>
        <v>4402</v>
      </c>
      <c r="Q1652" s="22"/>
      <c r="R1652" s="30"/>
      <c r="S1652" s="27"/>
      <c r="T1652" s="27"/>
      <c r="U1652" s="117"/>
    </row>
    <row r="1653" spans="1:21" ht="15" hidden="1">
      <c r="A1653" s="118" t="s">
        <v>1149</v>
      </c>
      <c r="B1653" s="70" t="s">
        <v>3544</v>
      </c>
      <c r="C1653" s="71" t="s">
        <v>6853</v>
      </c>
      <c r="D1653" s="71" t="s">
        <v>6711</v>
      </c>
      <c r="E1653" s="71" t="s">
        <v>6754</v>
      </c>
      <c r="F1653" s="71" t="s">
        <v>6714</v>
      </c>
      <c r="G1653" s="73" t="s">
        <v>6703</v>
      </c>
      <c r="H1653" s="74" t="s">
        <v>2955</v>
      </c>
      <c r="I1653" s="37">
        <v>3713</v>
      </c>
      <c r="J1653" s="38">
        <v>616</v>
      </c>
      <c r="K1653" s="221">
        <v>46</v>
      </c>
      <c r="L1653" s="88">
        <v>1133.5999999999999</v>
      </c>
      <c r="M1653" s="43">
        <f t="shared" si="167"/>
        <v>1.23889038E-2</v>
      </c>
      <c r="N1653" s="43">
        <f t="shared" si="168"/>
        <v>6.7321495000000004E-3</v>
      </c>
      <c r="O1653" s="76">
        <f t="shared" si="169"/>
        <v>1.4168159999999999E-4</v>
      </c>
      <c r="P1653" s="22">
        <f t="shared" si="163"/>
        <v>19155</v>
      </c>
      <c r="Q1653" s="22"/>
      <c r="R1653" s="30"/>
      <c r="S1653" s="27"/>
      <c r="T1653" s="27"/>
      <c r="U1653" s="117"/>
    </row>
    <row r="1654" spans="1:21" ht="15" hidden="1">
      <c r="A1654" s="118" t="s">
        <v>1150</v>
      </c>
      <c r="B1654" s="70" t="s">
        <v>3545</v>
      </c>
      <c r="C1654" s="71" t="s">
        <v>6853</v>
      </c>
      <c r="D1654" s="71" t="s">
        <v>6711</v>
      </c>
      <c r="E1654" s="71" t="s">
        <v>6767</v>
      </c>
      <c r="F1654" s="71" t="s">
        <v>6714</v>
      </c>
      <c r="G1654" s="73" t="s">
        <v>6703</v>
      </c>
      <c r="H1654" s="74" t="s">
        <v>2956</v>
      </c>
      <c r="I1654" s="37">
        <v>4221</v>
      </c>
      <c r="J1654" s="38">
        <v>796</v>
      </c>
      <c r="K1654" s="221">
        <v>49</v>
      </c>
      <c r="L1654" s="88">
        <v>843.11</v>
      </c>
      <c r="M1654" s="43">
        <f t="shared" si="167"/>
        <v>1.16086235E-2</v>
      </c>
      <c r="N1654" s="43">
        <f t="shared" si="168"/>
        <v>1.09599747E-2</v>
      </c>
      <c r="O1654" s="76">
        <f t="shared" si="169"/>
        <v>2.3065839999999999E-4</v>
      </c>
      <c r="P1654" s="22">
        <f t="shared" si="163"/>
        <v>31185</v>
      </c>
      <c r="Q1654" s="22"/>
      <c r="R1654" s="30"/>
      <c r="S1654" s="27"/>
      <c r="T1654" s="27"/>
      <c r="U1654" s="117"/>
    </row>
    <row r="1655" spans="1:21" ht="15" hidden="1">
      <c r="A1655" s="118" t="s">
        <v>1151</v>
      </c>
      <c r="B1655" s="70" t="s">
        <v>3546</v>
      </c>
      <c r="C1655" s="71" t="s">
        <v>6853</v>
      </c>
      <c r="D1655" s="71" t="s">
        <v>6710</v>
      </c>
      <c r="E1655" s="71" t="s">
        <v>6711</v>
      </c>
      <c r="F1655" s="71" t="s">
        <v>6712</v>
      </c>
      <c r="G1655" s="73" t="s">
        <v>6702</v>
      </c>
      <c r="H1655" s="100" t="s">
        <v>2957</v>
      </c>
      <c r="I1655" s="37">
        <v>40004</v>
      </c>
      <c r="J1655" s="38">
        <v>5977</v>
      </c>
      <c r="K1655" s="221">
        <v>446</v>
      </c>
      <c r="L1655" s="88">
        <v>1293.74</v>
      </c>
      <c r="M1655" s="43">
        <f t="shared" si="167"/>
        <v>1.11488851E-2</v>
      </c>
      <c r="N1655" s="43">
        <f t="shared" si="168"/>
        <v>5.1507169999999998E-2</v>
      </c>
      <c r="O1655" s="76">
        <f t="shared" si="169"/>
        <v>1.0839955000000001E-3</v>
      </c>
      <c r="P1655" s="22">
        <f t="shared" si="163"/>
        <v>146556</v>
      </c>
      <c r="Q1655" s="22"/>
      <c r="R1655" s="27"/>
      <c r="S1655" s="30"/>
      <c r="T1655" s="27"/>
      <c r="U1655" s="117"/>
    </row>
    <row r="1656" spans="1:21" ht="15" hidden="1">
      <c r="A1656" s="118" t="s">
        <v>1152</v>
      </c>
      <c r="B1656" s="70" t="s">
        <v>3547</v>
      </c>
      <c r="C1656" s="71" t="s">
        <v>6853</v>
      </c>
      <c r="D1656" s="71" t="s">
        <v>6710</v>
      </c>
      <c r="E1656" s="71" t="s">
        <v>6710</v>
      </c>
      <c r="F1656" s="71">
        <v>3</v>
      </c>
      <c r="G1656" s="73" t="s">
        <v>6704</v>
      </c>
      <c r="H1656" s="74" t="s">
        <v>2958</v>
      </c>
      <c r="I1656" s="37">
        <v>14396</v>
      </c>
      <c r="J1656" s="38">
        <v>2697</v>
      </c>
      <c r="K1656" s="221">
        <v>63</v>
      </c>
      <c r="L1656" s="88">
        <v>985.88</v>
      </c>
      <c r="M1656" s="43">
        <f t="shared" si="167"/>
        <v>4.3762156000000003E-3</v>
      </c>
      <c r="N1656" s="43">
        <f t="shared" si="168"/>
        <v>1.1971693699999999E-2</v>
      </c>
      <c r="O1656" s="76">
        <f t="shared" si="169"/>
        <v>2.5195060000000001E-4</v>
      </c>
      <c r="P1656" s="22">
        <f t="shared" si="163"/>
        <v>34063</v>
      </c>
      <c r="Q1656" s="22"/>
      <c r="R1656" s="30"/>
      <c r="S1656" s="27"/>
      <c r="T1656" s="27"/>
      <c r="U1656" s="117"/>
    </row>
    <row r="1657" spans="1:21" ht="15" hidden="1">
      <c r="A1657" s="118" t="s">
        <v>1153</v>
      </c>
      <c r="B1657" s="70" t="s">
        <v>3548</v>
      </c>
      <c r="C1657" s="71" t="s">
        <v>6853</v>
      </c>
      <c r="D1657" s="71" t="s">
        <v>6710</v>
      </c>
      <c r="E1657" s="71" t="s">
        <v>6715</v>
      </c>
      <c r="F1657" s="71" t="s">
        <v>6714</v>
      </c>
      <c r="G1657" s="73" t="s">
        <v>6703</v>
      </c>
      <c r="H1657" s="100" t="s">
        <v>2957</v>
      </c>
      <c r="I1657" s="37">
        <v>18724</v>
      </c>
      <c r="J1657" s="38">
        <v>3461</v>
      </c>
      <c r="K1657" s="221">
        <v>167</v>
      </c>
      <c r="L1657" s="88">
        <v>1346.61</v>
      </c>
      <c r="M1657" s="43">
        <f t="shared" si="167"/>
        <v>8.9190342999999998E-3</v>
      </c>
      <c r="N1657" s="43">
        <f t="shared" si="168"/>
        <v>2.2923324200000001E-2</v>
      </c>
      <c r="O1657" s="76">
        <f t="shared" si="169"/>
        <v>4.8243340000000002E-4</v>
      </c>
      <c r="P1657" s="22">
        <f t="shared" si="163"/>
        <v>65224</v>
      </c>
      <c r="Q1657" s="31"/>
      <c r="R1657" s="30"/>
      <c r="S1657" s="27"/>
      <c r="T1657" s="27"/>
      <c r="U1657" s="117"/>
    </row>
    <row r="1658" spans="1:21" ht="15" hidden="1">
      <c r="A1658" s="118" t="s">
        <v>1154</v>
      </c>
      <c r="B1658" s="70" t="s">
        <v>3549</v>
      </c>
      <c r="C1658" s="71" t="s">
        <v>6853</v>
      </c>
      <c r="D1658" s="71" t="s">
        <v>6710</v>
      </c>
      <c r="E1658" s="71" t="s">
        <v>6717</v>
      </c>
      <c r="F1658" s="71">
        <v>3</v>
      </c>
      <c r="G1658" s="73" t="s">
        <v>6704</v>
      </c>
      <c r="H1658" s="74" t="s">
        <v>2959</v>
      </c>
      <c r="I1658" s="37">
        <v>21563</v>
      </c>
      <c r="J1658" s="38">
        <v>3704</v>
      </c>
      <c r="K1658" s="221">
        <v>456</v>
      </c>
      <c r="L1658" s="88">
        <v>971.06</v>
      </c>
      <c r="M1658" s="43">
        <f t="shared" si="167"/>
        <v>2.1147335699999999E-2</v>
      </c>
      <c r="N1658" s="43">
        <f t="shared" si="168"/>
        <v>8.0664151899999995E-2</v>
      </c>
      <c r="O1658" s="76">
        <f t="shared" si="169"/>
        <v>1.6976196E-3</v>
      </c>
      <c r="P1658" s="22">
        <f t="shared" si="163"/>
        <v>229518</v>
      </c>
      <c r="Q1658" s="31"/>
      <c r="R1658" s="30"/>
      <c r="S1658" s="27"/>
      <c r="T1658" s="27"/>
      <c r="U1658" s="117"/>
    </row>
    <row r="1659" spans="1:21" ht="15" hidden="1">
      <c r="A1659" s="118" t="s">
        <v>1155</v>
      </c>
      <c r="B1659" s="70" t="s">
        <v>3550</v>
      </c>
      <c r="C1659" s="71" t="s">
        <v>6853</v>
      </c>
      <c r="D1659" s="71" t="s">
        <v>6710</v>
      </c>
      <c r="E1659" s="71" t="s">
        <v>6719</v>
      </c>
      <c r="F1659" s="71" t="s">
        <v>6714</v>
      </c>
      <c r="G1659" s="73" t="s">
        <v>6703</v>
      </c>
      <c r="H1659" s="74" t="s">
        <v>2960</v>
      </c>
      <c r="I1659" s="37">
        <v>2265</v>
      </c>
      <c r="J1659" s="38">
        <v>431</v>
      </c>
      <c r="K1659" s="221">
        <v>10</v>
      </c>
      <c r="L1659" s="88">
        <v>1263.77</v>
      </c>
      <c r="M1659" s="43">
        <f t="shared" si="167"/>
        <v>4.4150109999999999E-3</v>
      </c>
      <c r="N1659" s="43">
        <f t="shared" si="168"/>
        <v>1.5057089E-3</v>
      </c>
      <c r="O1659" s="76">
        <f t="shared" si="169"/>
        <v>3.16884E-5</v>
      </c>
      <c r="P1659" s="22">
        <f t="shared" si="163"/>
        <v>4284</v>
      </c>
      <c r="Q1659" s="31"/>
      <c r="R1659" s="30"/>
      <c r="S1659" s="27"/>
      <c r="T1659" s="27"/>
      <c r="U1659" s="117"/>
    </row>
    <row r="1660" spans="1:21" ht="15" hidden="1">
      <c r="A1660" s="118" t="s">
        <v>1156</v>
      </c>
      <c r="B1660" s="70" t="s">
        <v>3551</v>
      </c>
      <c r="C1660" s="71" t="s">
        <v>6853</v>
      </c>
      <c r="D1660" s="71" t="s">
        <v>6715</v>
      </c>
      <c r="E1660" s="71" t="s">
        <v>6711</v>
      </c>
      <c r="F1660" s="71" t="s">
        <v>6712</v>
      </c>
      <c r="G1660" s="73" t="s">
        <v>6702</v>
      </c>
      <c r="H1660" s="74" t="s">
        <v>2961</v>
      </c>
      <c r="I1660" s="37">
        <v>13946</v>
      </c>
      <c r="J1660" s="38">
        <v>1973</v>
      </c>
      <c r="K1660" s="221">
        <v>179</v>
      </c>
      <c r="L1660" s="88">
        <v>1390.75</v>
      </c>
      <c r="M1660" s="43">
        <f t="shared" si="167"/>
        <v>1.2835221500000001E-2</v>
      </c>
      <c r="N1660" s="43">
        <f t="shared" si="168"/>
        <v>1.8208802400000001E-2</v>
      </c>
      <c r="O1660" s="76">
        <f t="shared" si="169"/>
        <v>3.8321379999999998E-4</v>
      </c>
      <c r="P1660" s="22">
        <f t="shared" si="163"/>
        <v>51810</v>
      </c>
      <c r="Q1660" s="31"/>
      <c r="R1660" s="30"/>
      <c r="S1660" s="27"/>
      <c r="T1660" s="27"/>
      <c r="U1660" s="117"/>
    </row>
    <row r="1661" spans="1:21" ht="15" hidden="1">
      <c r="A1661" s="118" t="s">
        <v>1157</v>
      </c>
      <c r="B1661" s="70" t="s">
        <v>3552</v>
      </c>
      <c r="C1661" s="71" t="s">
        <v>6853</v>
      </c>
      <c r="D1661" s="71" t="s">
        <v>6715</v>
      </c>
      <c r="E1661" s="71" t="s">
        <v>6710</v>
      </c>
      <c r="F1661" s="71">
        <v>3</v>
      </c>
      <c r="G1661" s="73" t="s">
        <v>6704</v>
      </c>
      <c r="H1661" s="74" t="s">
        <v>2962</v>
      </c>
      <c r="I1661" s="37">
        <v>9246</v>
      </c>
      <c r="J1661" s="38">
        <v>1482</v>
      </c>
      <c r="K1661" s="221">
        <v>207</v>
      </c>
      <c r="L1661" s="88">
        <v>1124.6500000000001</v>
      </c>
      <c r="M1661" s="43">
        <f t="shared" si="167"/>
        <v>2.2388059700000001E-2</v>
      </c>
      <c r="N1661" s="43">
        <f t="shared" si="168"/>
        <v>2.9501715599999999E-2</v>
      </c>
      <c r="O1661" s="76">
        <f t="shared" si="169"/>
        <v>6.208791E-4</v>
      </c>
      <c r="P1661" s="22">
        <f t="shared" si="163"/>
        <v>83942</v>
      </c>
      <c r="Q1661" s="31"/>
      <c r="R1661" s="27"/>
      <c r="S1661" s="30"/>
      <c r="T1661" s="27"/>
      <c r="U1661" s="117"/>
    </row>
    <row r="1662" spans="1:21" ht="15" hidden="1">
      <c r="A1662" s="118" t="s">
        <v>1158</v>
      </c>
      <c r="B1662" s="70" t="s">
        <v>3553</v>
      </c>
      <c r="C1662" s="71" t="s">
        <v>6853</v>
      </c>
      <c r="D1662" s="71" t="s">
        <v>6715</v>
      </c>
      <c r="E1662" s="71" t="s">
        <v>6715</v>
      </c>
      <c r="F1662" s="71" t="s">
        <v>6714</v>
      </c>
      <c r="G1662" s="73" t="s">
        <v>6703</v>
      </c>
      <c r="H1662" s="74" t="s">
        <v>2961</v>
      </c>
      <c r="I1662" s="37">
        <v>10976</v>
      </c>
      <c r="J1662" s="38">
        <v>1997</v>
      </c>
      <c r="K1662" s="221">
        <v>81</v>
      </c>
      <c r="L1662" s="88">
        <v>1010.6</v>
      </c>
      <c r="M1662" s="43">
        <f t="shared" si="167"/>
        <v>7.3797376000000001E-3</v>
      </c>
      <c r="N1662" s="43">
        <f t="shared" si="168"/>
        <v>1.45827587E-2</v>
      </c>
      <c r="O1662" s="76">
        <f t="shared" si="169"/>
        <v>3.069018E-4</v>
      </c>
      <c r="P1662" s="22">
        <f t="shared" si="163"/>
        <v>41493</v>
      </c>
      <c r="Q1662" s="31"/>
      <c r="R1662" s="27"/>
      <c r="S1662" s="27"/>
      <c r="T1662" s="27"/>
      <c r="U1662" s="117"/>
    </row>
    <row r="1663" spans="1:21" ht="15" hidden="1">
      <c r="A1663" s="118" t="s">
        <v>1159</v>
      </c>
      <c r="B1663" s="70" t="s">
        <v>3554</v>
      </c>
      <c r="C1663" s="71" t="s">
        <v>6853</v>
      </c>
      <c r="D1663" s="71" t="s">
        <v>6715</v>
      </c>
      <c r="E1663" s="71" t="s">
        <v>6717</v>
      </c>
      <c r="F1663" s="71">
        <v>3</v>
      </c>
      <c r="G1663" s="73" t="s">
        <v>6704</v>
      </c>
      <c r="H1663" s="74" t="s">
        <v>2963</v>
      </c>
      <c r="I1663" s="37">
        <v>9178</v>
      </c>
      <c r="J1663" s="38">
        <v>1531</v>
      </c>
      <c r="K1663" s="221">
        <v>213</v>
      </c>
      <c r="L1663" s="88">
        <v>871.35</v>
      </c>
      <c r="M1663" s="43">
        <f t="shared" si="167"/>
        <v>2.3207670499999999E-2</v>
      </c>
      <c r="N1663" s="43">
        <f t="shared" si="168"/>
        <v>4.0776890400000002E-2</v>
      </c>
      <c r="O1663" s="76">
        <f t="shared" si="169"/>
        <v>8.5817109999999995E-4</v>
      </c>
      <c r="P1663" s="22">
        <f t="shared" si="163"/>
        <v>116024</v>
      </c>
      <c r="Q1663" s="31"/>
      <c r="R1663" s="27"/>
      <c r="S1663" s="30"/>
      <c r="T1663" s="27"/>
      <c r="U1663" s="117"/>
    </row>
    <row r="1664" spans="1:21" ht="15" hidden="1">
      <c r="A1664" s="118" t="s">
        <v>1160</v>
      </c>
      <c r="B1664" s="70" t="s">
        <v>3555</v>
      </c>
      <c r="C1664" s="71" t="s">
        <v>6853</v>
      </c>
      <c r="D1664" s="71" t="s">
        <v>6715</v>
      </c>
      <c r="E1664" s="71" t="s">
        <v>6719</v>
      </c>
      <c r="F1664" s="71" t="s">
        <v>6714</v>
      </c>
      <c r="G1664" s="73" t="s">
        <v>6703</v>
      </c>
      <c r="H1664" s="74" t="s">
        <v>2964</v>
      </c>
      <c r="I1664" s="37">
        <v>3411</v>
      </c>
      <c r="J1664" s="38">
        <v>470</v>
      </c>
      <c r="K1664" s="221">
        <v>82</v>
      </c>
      <c r="L1664" s="88">
        <v>1107.76</v>
      </c>
      <c r="M1664" s="43">
        <f t="shared" si="167"/>
        <v>2.4039871000000001E-2</v>
      </c>
      <c r="N1664" s="43">
        <f t="shared" si="168"/>
        <v>1.0199627500000001E-2</v>
      </c>
      <c r="O1664" s="76">
        <f t="shared" si="169"/>
        <v>2.1465650000000001E-4</v>
      </c>
      <c r="P1664" s="22">
        <f t="shared" si="163"/>
        <v>29021</v>
      </c>
      <c r="Q1664" s="31"/>
      <c r="R1664" s="27"/>
      <c r="S1664" s="30"/>
      <c r="T1664" s="27"/>
      <c r="U1664" s="117"/>
    </row>
    <row r="1665" spans="1:21" ht="15" hidden="1">
      <c r="A1665" s="118" t="s">
        <v>1161</v>
      </c>
      <c r="B1665" s="70" t="s">
        <v>3556</v>
      </c>
      <c r="C1665" s="71" t="s">
        <v>6853</v>
      </c>
      <c r="D1665" s="71" t="s">
        <v>6715</v>
      </c>
      <c r="E1665" s="71" t="s">
        <v>6721</v>
      </c>
      <c r="F1665" s="71" t="s">
        <v>6714</v>
      </c>
      <c r="G1665" s="73" t="s">
        <v>6703</v>
      </c>
      <c r="H1665" s="74" t="s">
        <v>2965</v>
      </c>
      <c r="I1665" s="37">
        <v>6350</v>
      </c>
      <c r="J1665" s="38">
        <v>986</v>
      </c>
      <c r="K1665" s="221">
        <v>52</v>
      </c>
      <c r="L1665" s="88">
        <v>1139.76</v>
      </c>
      <c r="M1665" s="43">
        <f t="shared" si="167"/>
        <v>8.1889762999999994E-3</v>
      </c>
      <c r="N1665" s="43">
        <f t="shared" si="168"/>
        <v>7.0842374999999999E-3</v>
      </c>
      <c r="O1665" s="76">
        <f t="shared" si="169"/>
        <v>1.4909149999999999E-4</v>
      </c>
      <c r="P1665" s="22">
        <f t="shared" si="163"/>
        <v>20157</v>
      </c>
      <c r="Q1665" s="31"/>
      <c r="R1665" s="30"/>
      <c r="S1665" s="27"/>
      <c r="T1665" s="27"/>
      <c r="U1665" s="117"/>
    </row>
    <row r="1666" spans="1:21" ht="15" hidden="1">
      <c r="A1666" s="118" t="s">
        <v>1162</v>
      </c>
      <c r="B1666" s="70" t="s">
        <v>3557</v>
      </c>
      <c r="C1666" s="71" t="s">
        <v>6853</v>
      </c>
      <c r="D1666" s="71" t="s">
        <v>6715</v>
      </c>
      <c r="E1666" s="71" t="s">
        <v>6728</v>
      </c>
      <c r="F1666" s="71" t="s">
        <v>6714</v>
      </c>
      <c r="G1666" s="73" t="s">
        <v>6703</v>
      </c>
      <c r="H1666" s="74" t="s">
        <v>2966</v>
      </c>
      <c r="I1666" s="37">
        <v>3675</v>
      </c>
      <c r="J1666" s="38">
        <v>574</v>
      </c>
      <c r="K1666" s="221">
        <v>12</v>
      </c>
      <c r="L1666" s="88">
        <v>1280.43</v>
      </c>
      <c r="M1666" s="43">
        <f t="shared" si="167"/>
        <v>3.2653061E-3</v>
      </c>
      <c r="N1666" s="43">
        <f t="shared" si="168"/>
        <v>1.4637939E-3</v>
      </c>
      <c r="O1666" s="76">
        <f t="shared" si="169"/>
        <v>3.0806299999999997E-5</v>
      </c>
      <c r="P1666" s="22">
        <f t="shared" si="163"/>
        <v>4165</v>
      </c>
      <c r="Q1666" s="31"/>
      <c r="R1666" s="30"/>
      <c r="S1666" s="27"/>
      <c r="T1666" s="27"/>
      <c r="U1666" s="117"/>
    </row>
    <row r="1667" spans="1:21" ht="15" hidden="1">
      <c r="A1667" s="118" t="s">
        <v>1163</v>
      </c>
      <c r="B1667" s="70" t="s">
        <v>3558</v>
      </c>
      <c r="C1667" s="71" t="s">
        <v>6853</v>
      </c>
      <c r="D1667" s="71" t="s">
        <v>6717</v>
      </c>
      <c r="E1667" s="71" t="s">
        <v>6711</v>
      </c>
      <c r="F1667" s="71" t="s">
        <v>6712</v>
      </c>
      <c r="G1667" s="73" t="s">
        <v>6702</v>
      </c>
      <c r="H1667" s="74" t="s">
        <v>2967</v>
      </c>
      <c r="I1667" s="37">
        <v>30106</v>
      </c>
      <c r="J1667" s="38">
        <v>4301</v>
      </c>
      <c r="K1667" s="221">
        <v>24</v>
      </c>
      <c r="L1667" s="88">
        <v>1876.04</v>
      </c>
      <c r="M1667" s="43">
        <f t="shared" si="167"/>
        <v>7.9718319999999999E-4</v>
      </c>
      <c r="N1667" s="43">
        <f t="shared" si="168"/>
        <v>1.8276182000000001E-3</v>
      </c>
      <c r="O1667" s="76">
        <f t="shared" si="169"/>
        <v>3.8463100000000001E-5</v>
      </c>
      <c r="P1667" s="22">
        <f t="shared" si="163"/>
        <v>5200</v>
      </c>
      <c r="Q1667" s="31"/>
      <c r="R1667" s="30"/>
      <c r="S1667" s="27"/>
      <c r="T1667" s="27"/>
      <c r="U1667" s="117"/>
    </row>
    <row r="1668" spans="1:21" ht="15" hidden="1">
      <c r="A1668" s="118" t="s">
        <v>1164</v>
      </c>
      <c r="B1668" s="70" t="s">
        <v>3559</v>
      </c>
      <c r="C1668" s="71" t="s">
        <v>6853</v>
      </c>
      <c r="D1668" s="71" t="s">
        <v>6717</v>
      </c>
      <c r="E1668" s="71" t="s">
        <v>6710</v>
      </c>
      <c r="F1668" s="71" t="s">
        <v>6714</v>
      </c>
      <c r="G1668" s="73" t="s">
        <v>6703</v>
      </c>
      <c r="H1668" s="74" t="s">
        <v>2968</v>
      </c>
      <c r="I1668" s="37">
        <v>6924</v>
      </c>
      <c r="J1668" s="38">
        <v>1198</v>
      </c>
      <c r="K1668" s="221">
        <v>8</v>
      </c>
      <c r="L1668" s="88">
        <v>2245.29</v>
      </c>
      <c r="M1668" s="43">
        <f t="shared" si="167"/>
        <v>1.1554015000000001E-3</v>
      </c>
      <c r="N1668" s="43">
        <f t="shared" si="168"/>
        <v>6.1647760000000003E-4</v>
      </c>
      <c r="O1668" s="76">
        <f t="shared" si="169"/>
        <v>1.2974E-5</v>
      </c>
      <c r="P1668" s="22">
        <f t="shared" si="163"/>
        <v>1754</v>
      </c>
      <c r="Q1668" s="31"/>
      <c r="R1668" s="30"/>
      <c r="S1668" s="27"/>
      <c r="T1668" s="27"/>
      <c r="U1668" s="117"/>
    </row>
    <row r="1669" spans="1:21" ht="15" hidden="1">
      <c r="A1669" s="118" t="s">
        <v>1165</v>
      </c>
      <c r="B1669" s="70" t="s">
        <v>3560</v>
      </c>
      <c r="C1669" s="71" t="s">
        <v>6853</v>
      </c>
      <c r="D1669" s="71" t="s">
        <v>6717</v>
      </c>
      <c r="E1669" s="71" t="s">
        <v>6715</v>
      </c>
      <c r="F1669" s="71" t="s">
        <v>6714</v>
      </c>
      <c r="G1669" s="73" t="s">
        <v>6703</v>
      </c>
      <c r="H1669" s="74" t="s">
        <v>2969</v>
      </c>
      <c r="I1669" s="37">
        <v>16359</v>
      </c>
      <c r="J1669" s="38">
        <v>2801</v>
      </c>
      <c r="K1669" s="221">
        <v>24</v>
      </c>
      <c r="L1669" s="88">
        <v>2627.79</v>
      </c>
      <c r="M1669" s="43">
        <f t="shared" si="167"/>
        <v>1.4670823000000001E-3</v>
      </c>
      <c r="N1669" s="43">
        <f t="shared" si="168"/>
        <v>1.5637845000000001E-3</v>
      </c>
      <c r="O1669" s="76">
        <f t="shared" si="169"/>
        <v>3.2910600000000003E-5</v>
      </c>
      <c r="P1669" s="22">
        <f t="shared" ref="P1669:P1732" si="170">ROUNDDOWN(135200000*O1669,0)</f>
        <v>4449</v>
      </c>
      <c r="Q1669" s="31"/>
      <c r="R1669" s="30"/>
      <c r="S1669" s="27"/>
      <c r="T1669" s="27"/>
      <c r="U1669" s="117"/>
    </row>
    <row r="1670" spans="1:21" ht="15" hidden="1">
      <c r="A1670" s="118" t="s">
        <v>1166</v>
      </c>
      <c r="B1670" s="70" t="s">
        <v>3561</v>
      </c>
      <c r="C1670" s="71" t="s">
        <v>6853</v>
      </c>
      <c r="D1670" s="71" t="s">
        <v>6717</v>
      </c>
      <c r="E1670" s="71" t="s">
        <v>6717</v>
      </c>
      <c r="F1670" s="71" t="s">
        <v>6714</v>
      </c>
      <c r="G1670" s="73" t="s">
        <v>6703</v>
      </c>
      <c r="H1670" s="74" t="s">
        <v>2967</v>
      </c>
      <c r="I1670" s="37">
        <v>28001</v>
      </c>
      <c r="J1670" s="38">
        <v>4314</v>
      </c>
      <c r="K1670" s="221">
        <v>48</v>
      </c>
      <c r="L1670" s="88">
        <v>2160.2600000000002</v>
      </c>
      <c r="M1670" s="43">
        <f t="shared" si="167"/>
        <v>1.7142244E-3</v>
      </c>
      <c r="N1670" s="43">
        <f t="shared" si="168"/>
        <v>3.4232749999999999E-3</v>
      </c>
      <c r="O1670" s="76">
        <f t="shared" si="169"/>
        <v>7.2044600000000005E-5</v>
      </c>
      <c r="P1670" s="22">
        <f t="shared" si="170"/>
        <v>9740</v>
      </c>
      <c r="Q1670" s="31"/>
      <c r="R1670" s="30"/>
      <c r="S1670" s="27"/>
      <c r="T1670" s="27"/>
      <c r="U1670" s="117"/>
    </row>
    <row r="1671" spans="1:21" ht="15" hidden="1">
      <c r="A1671" s="118" t="s">
        <v>1167</v>
      </c>
      <c r="B1671" s="70" t="s">
        <v>3562</v>
      </c>
      <c r="C1671" s="71" t="s">
        <v>6853</v>
      </c>
      <c r="D1671" s="71" t="s">
        <v>6717</v>
      </c>
      <c r="E1671" s="71" t="s">
        <v>6719</v>
      </c>
      <c r="F1671" s="71" t="s">
        <v>6714</v>
      </c>
      <c r="G1671" s="73" t="s">
        <v>6703</v>
      </c>
      <c r="H1671" s="74" t="s">
        <v>2970</v>
      </c>
      <c r="I1671" s="37">
        <v>5836</v>
      </c>
      <c r="J1671" s="38">
        <v>1081</v>
      </c>
      <c r="K1671" s="221">
        <v>39</v>
      </c>
      <c r="L1671" s="88">
        <v>941.12</v>
      </c>
      <c r="M1671" s="43">
        <f t="shared" si="167"/>
        <v>6.6826593000000002E-3</v>
      </c>
      <c r="N1671" s="43">
        <f t="shared" si="168"/>
        <v>7.6759124000000001E-3</v>
      </c>
      <c r="O1671" s="76">
        <f t="shared" si="169"/>
        <v>1.6154360000000001E-4</v>
      </c>
      <c r="P1671" s="22">
        <f t="shared" si="170"/>
        <v>21840</v>
      </c>
      <c r="Q1671" s="31"/>
      <c r="R1671" s="27"/>
      <c r="S1671" s="30"/>
      <c r="T1671" s="27"/>
      <c r="U1671" s="117"/>
    </row>
    <row r="1672" spans="1:21" ht="15" hidden="1">
      <c r="A1672" s="118" t="s">
        <v>1168</v>
      </c>
      <c r="B1672" s="70" t="s">
        <v>3563</v>
      </c>
      <c r="C1672" s="71" t="s">
        <v>6853</v>
      </c>
      <c r="D1672" s="71" t="s">
        <v>6717</v>
      </c>
      <c r="E1672" s="71" t="s">
        <v>6721</v>
      </c>
      <c r="F1672" s="71" t="s">
        <v>6714</v>
      </c>
      <c r="G1672" s="73" t="s">
        <v>6703</v>
      </c>
      <c r="H1672" s="74" t="s">
        <v>2971</v>
      </c>
      <c r="I1672" s="37">
        <v>9235</v>
      </c>
      <c r="J1672" s="38">
        <v>1514</v>
      </c>
      <c r="K1672" s="221">
        <v>34</v>
      </c>
      <c r="L1672" s="88">
        <v>1363.16</v>
      </c>
      <c r="M1672" s="43">
        <f t="shared" si="167"/>
        <v>3.6816459000000002E-3</v>
      </c>
      <c r="N1672" s="43">
        <f t="shared" si="168"/>
        <v>4.0890370999999998E-3</v>
      </c>
      <c r="O1672" s="76">
        <f t="shared" si="169"/>
        <v>8.6055899999999997E-5</v>
      </c>
      <c r="P1672" s="22">
        <f t="shared" si="170"/>
        <v>11634</v>
      </c>
      <c r="Q1672" s="31"/>
      <c r="R1672" s="30"/>
      <c r="S1672" s="27"/>
      <c r="T1672" s="27"/>
      <c r="U1672" s="117"/>
    </row>
    <row r="1673" spans="1:21" ht="15" hidden="1">
      <c r="A1673" s="118" t="s">
        <v>1169</v>
      </c>
      <c r="B1673" s="70" t="s">
        <v>3564</v>
      </c>
      <c r="C1673" s="71" t="s">
        <v>6853</v>
      </c>
      <c r="D1673" s="71" t="s">
        <v>6717</v>
      </c>
      <c r="E1673" s="71" t="s">
        <v>6728</v>
      </c>
      <c r="F1673" s="71" t="s">
        <v>6714</v>
      </c>
      <c r="G1673" s="73" t="s">
        <v>6703</v>
      </c>
      <c r="H1673" s="74" t="s">
        <v>2972</v>
      </c>
      <c r="I1673" s="37">
        <v>4208</v>
      </c>
      <c r="J1673" s="38">
        <v>715</v>
      </c>
      <c r="K1673" s="221">
        <v>22</v>
      </c>
      <c r="L1673" s="88">
        <v>1227.67</v>
      </c>
      <c r="M1673" s="43">
        <f t="shared" si="167"/>
        <v>5.2281367999999998E-3</v>
      </c>
      <c r="N1673" s="43">
        <f t="shared" si="168"/>
        <v>3.0448881E-3</v>
      </c>
      <c r="O1673" s="76">
        <f t="shared" si="169"/>
        <v>6.4081199999999999E-5</v>
      </c>
      <c r="P1673" s="22">
        <f t="shared" si="170"/>
        <v>8663</v>
      </c>
      <c r="Q1673" s="31"/>
      <c r="R1673" s="30"/>
      <c r="S1673" s="27"/>
      <c r="T1673" s="27"/>
      <c r="U1673" s="117"/>
    </row>
    <row r="1674" spans="1:21" ht="15" hidden="1">
      <c r="A1674" s="118" t="s">
        <v>1170</v>
      </c>
      <c r="B1674" s="70" t="s">
        <v>3565</v>
      </c>
      <c r="C1674" s="71" t="s">
        <v>6853</v>
      </c>
      <c r="D1674" s="71" t="s">
        <v>6717</v>
      </c>
      <c r="E1674" s="71" t="s">
        <v>6752</v>
      </c>
      <c r="F1674" s="71" t="s">
        <v>6714</v>
      </c>
      <c r="G1674" s="73" t="s">
        <v>6703</v>
      </c>
      <c r="H1674" s="74" t="s">
        <v>2973</v>
      </c>
      <c r="I1674" s="37">
        <v>11006</v>
      </c>
      <c r="J1674" s="38">
        <v>1986</v>
      </c>
      <c r="K1674" s="221">
        <v>18</v>
      </c>
      <c r="L1674" s="88">
        <v>1071.0999999999999</v>
      </c>
      <c r="M1674" s="43">
        <f t="shared" si="167"/>
        <v>1.6354715000000001E-3</v>
      </c>
      <c r="N1674" s="43">
        <f t="shared" si="168"/>
        <v>3.0324398999999999E-3</v>
      </c>
      <c r="O1674" s="76">
        <f t="shared" si="169"/>
        <v>6.3819199999999994E-5</v>
      </c>
      <c r="P1674" s="22">
        <f t="shared" si="170"/>
        <v>8628</v>
      </c>
      <c r="Q1674" s="31"/>
      <c r="R1674" s="30"/>
      <c r="S1674" s="27"/>
      <c r="T1674" s="27"/>
      <c r="U1674" s="117"/>
    </row>
    <row r="1675" spans="1:21" ht="15" hidden="1">
      <c r="A1675" s="118" t="s">
        <v>1171</v>
      </c>
      <c r="B1675" s="70" t="s">
        <v>3566</v>
      </c>
      <c r="C1675" s="71" t="s">
        <v>6853</v>
      </c>
      <c r="D1675" s="71" t="s">
        <v>6719</v>
      </c>
      <c r="E1675" s="71" t="s">
        <v>6711</v>
      </c>
      <c r="F1675" s="71" t="s">
        <v>6714</v>
      </c>
      <c r="G1675" s="73" t="s">
        <v>6703</v>
      </c>
      <c r="H1675" s="74" t="s">
        <v>2974</v>
      </c>
      <c r="I1675" s="37">
        <v>7505</v>
      </c>
      <c r="J1675" s="38">
        <v>1453</v>
      </c>
      <c r="K1675" s="221">
        <v>55</v>
      </c>
      <c r="L1675" s="88">
        <v>944.09</v>
      </c>
      <c r="M1675" s="43">
        <f t="shared" si="167"/>
        <v>7.3284476999999999E-3</v>
      </c>
      <c r="N1675" s="43">
        <f t="shared" si="168"/>
        <v>1.1278834099999999E-2</v>
      </c>
      <c r="O1675" s="76">
        <f t="shared" si="169"/>
        <v>2.37369E-4</v>
      </c>
      <c r="P1675" s="22">
        <f t="shared" si="170"/>
        <v>32092</v>
      </c>
      <c r="Q1675" s="31"/>
      <c r="R1675" s="27"/>
      <c r="S1675" s="30"/>
      <c r="T1675" s="27"/>
      <c r="U1675" s="117"/>
    </row>
    <row r="1676" spans="1:21" ht="15" hidden="1">
      <c r="A1676" s="118" t="s">
        <v>1172</v>
      </c>
      <c r="B1676" s="70" t="s">
        <v>3567</v>
      </c>
      <c r="C1676" s="71" t="s">
        <v>6853</v>
      </c>
      <c r="D1676" s="71" t="s">
        <v>6719</v>
      </c>
      <c r="E1676" s="71" t="s">
        <v>6710</v>
      </c>
      <c r="F1676" s="71">
        <v>3</v>
      </c>
      <c r="G1676" s="73" t="s">
        <v>6704</v>
      </c>
      <c r="H1676" s="74" t="s">
        <v>2975</v>
      </c>
      <c r="I1676" s="37">
        <v>33619</v>
      </c>
      <c r="J1676" s="38">
        <v>5868</v>
      </c>
      <c r="K1676" s="221">
        <v>295</v>
      </c>
      <c r="L1676" s="88">
        <v>1212.1600000000001</v>
      </c>
      <c r="M1676" s="43">
        <f t="shared" si="167"/>
        <v>8.7747998999999997E-3</v>
      </c>
      <c r="N1676" s="43">
        <f t="shared" si="168"/>
        <v>4.2478324400000003E-2</v>
      </c>
      <c r="O1676" s="76">
        <f t="shared" si="169"/>
        <v>8.9397870000000005E-4</v>
      </c>
      <c r="P1676" s="22">
        <f t="shared" si="170"/>
        <v>120865</v>
      </c>
      <c r="Q1676" s="31"/>
      <c r="R1676" s="27"/>
      <c r="S1676" s="30"/>
      <c r="T1676" s="27"/>
      <c r="U1676" s="117"/>
    </row>
    <row r="1677" spans="1:21" ht="15" hidden="1">
      <c r="A1677" s="118" t="s">
        <v>1173</v>
      </c>
      <c r="B1677" s="70" t="s">
        <v>3568</v>
      </c>
      <c r="C1677" s="71" t="s">
        <v>6853</v>
      </c>
      <c r="D1677" s="71" t="s">
        <v>6719</v>
      </c>
      <c r="E1677" s="71" t="s">
        <v>6715</v>
      </c>
      <c r="F1677" s="71" t="s">
        <v>6714</v>
      </c>
      <c r="G1677" s="73" t="s">
        <v>6703</v>
      </c>
      <c r="H1677" s="74" t="s">
        <v>2976</v>
      </c>
      <c r="I1677" s="37">
        <v>8969</v>
      </c>
      <c r="J1677" s="38">
        <v>1751</v>
      </c>
      <c r="K1677" s="221">
        <v>27</v>
      </c>
      <c r="L1677" s="88">
        <v>1112.07</v>
      </c>
      <c r="M1677" s="43">
        <f t="shared" ref="M1677:M1708" si="171" xml:space="preserve"> ROUNDDOWN(K1677/I1677,10)</f>
        <v>3.0103690000000002E-3</v>
      </c>
      <c r="N1677" s="43">
        <f t="shared" ref="N1677:N1708" si="172">ROUNDDOWN(J1677*M1677/L1677,10)</f>
        <v>4.7399499000000001E-3</v>
      </c>
      <c r="O1677" s="76">
        <f t="shared" ref="O1677:O1708" si="173">ROUNDDOWN(N1677/$N$2499,10)</f>
        <v>9.9754700000000002E-5</v>
      </c>
      <c r="P1677" s="22">
        <f t="shared" si="170"/>
        <v>13486</v>
      </c>
      <c r="Q1677" s="31"/>
      <c r="R1677" s="30"/>
      <c r="S1677" s="27"/>
      <c r="T1677" s="27"/>
      <c r="U1677" s="117"/>
    </row>
    <row r="1678" spans="1:21" ht="15" hidden="1">
      <c r="A1678" s="118" t="s">
        <v>1174</v>
      </c>
      <c r="B1678" s="70" t="s">
        <v>3569</v>
      </c>
      <c r="C1678" s="71" t="s">
        <v>6853</v>
      </c>
      <c r="D1678" s="71" t="s">
        <v>6719</v>
      </c>
      <c r="E1678" s="71" t="s">
        <v>6717</v>
      </c>
      <c r="F1678" s="71" t="s">
        <v>6714</v>
      </c>
      <c r="G1678" s="73" t="s">
        <v>6703</v>
      </c>
      <c r="H1678" s="74" t="s">
        <v>2977</v>
      </c>
      <c r="I1678" s="37">
        <v>19258</v>
      </c>
      <c r="J1678" s="38">
        <v>3947</v>
      </c>
      <c r="K1678" s="221">
        <v>47</v>
      </c>
      <c r="L1678" s="88">
        <v>947.68</v>
      </c>
      <c r="M1678" s="43">
        <f t="shared" si="171"/>
        <v>2.4405440999999998E-3</v>
      </c>
      <c r="N1678" s="43">
        <f t="shared" si="172"/>
        <v>1.01646416E-2</v>
      </c>
      <c r="O1678" s="76">
        <f t="shared" si="173"/>
        <v>2.139202E-4</v>
      </c>
      <c r="P1678" s="22">
        <f t="shared" si="170"/>
        <v>28922</v>
      </c>
      <c r="Q1678" s="31"/>
      <c r="R1678" s="30"/>
      <c r="S1678" s="27"/>
      <c r="T1678" s="27"/>
      <c r="U1678" s="117"/>
    </row>
    <row r="1679" spans="1:21" ht="15" hidden="1">
      <c r="A1679" s="118" t="s">
        <v>1175</v>
      </c>
      <c r="B1679" s="70" t="s">
        <v>3570</v>
      </c>
      <c r="C1679" s="71" t="s">
        <v>6853</v>
      </c>
      <c r="D1679" s="71" t="s">
        <v>6719</v>
      </c>
      <c r="E1679" s="71" t="s">
        <v>6719</v>
      </c>
      <c r="F1679" s="71" t="s">
        <v>6714</v>
      </c>
      <c r="G1679" s="73" t="s">
        <v>6703</v>
      </c>
      <c r="H1679" s="74" t="s">
        <v>2978</v>
      </c>
      <c r="I1679" s="37">
        <v>10409</v>
      </c>
      <c r="J1679" s="38">
        <v>2051</v>
      </c>
      <c r="K1679" s="221">
        <v>100</v>
      </c>
      <c r="L1679" s="88">
        <v>943.68</v>
      </c>
      <c r="M1679" s="43">
        <f t="shared" si="171"/>
        <v>9.6070708000000008E-3</v>
      </c>
      <c r="N1679" s="43">
        <f t="shared" si="172"/>
        <v>2.08800676E-2</v>
      </c>
      <c r="O1679" s="76">
        <f t="shared" si="173"/>
        <v>4.3943200000000002E-4</v>
      </c>
      <c r="P1679" s="22">
        <f t="shared" si="170"/>
        <v>59411</v>
      </c>
      <c r="Q1679" s="31"/>
      <c r="R1679" s="27"/>
      <c r="S1679" s="30"/>
      <c r="T1679" s="27"/>
      <c r="U1679" s="117"/>
    </row>
    <row r="1680" spans="1:21" ht="15" hidden="1">
      <c r="A1680" s="118" t="s">
        <v>1176</v>
      </c>
      <c r="B1680" s="70" t="s">
        <v>3571</v>
      </c>
      <c r="C1680" s="71" t="s">
        <v>6853</v>
      </c>
      <c r="D1680" s="71" t="s">
        <v>6719</v>
      </c>
      <c r="E1680" s="71" t="s">
        <v>6721</v>
      </c>
      <c r="F1680" s="71" t="s">
        <v>6714</v>
      </c>
      <c r="G1680" s="73" t="s">
        <v>6703</v>
      </c>
      <c r="H1680" s="74" t="s">
        <v>7178</v>
      </c>
      <c r="I1680" s="37">
        <v>10239</v>
      </c>
      <c r="J1680" s="38">
        <v>2149</v>
      </c>
      <c r="K1680" s="221">
        <v>32</v>
      </c>
      <c r="L1680" s="88">
        <v>1221.57</v>
      </c>
      <c r="M1680" s="43">
        <f t="shared" si="171"/>
        <v>3.1253052000000002E-3</v>
      </c>
      <c r="N1680" s="43">
        <f t="shared" si="172"/>
        <v>5.4980728E-3</v>
      </c>
      <c r="O1680" s="76">
        <f t="shared" si="173"/>
        <v>1.157098E-4</v>
      </c>
      <c r="P1680" s="22">
        <f t="shared" si="170"/>
        <v>15643</v>
      </c>
      <c r="Q1680" s="31"/>
      <c r="R1680" s="30"/>
      <c r="S1680" s="27"/>
      <c r="T1680" s="27"/>
      <c r="U1680" s="117"/>
    </row>
    <row r="1681" spans="1:21" ht="15" hidden="1">
      <c r="A1681" s="118" t="s">
        <v>1177</v>
      </c>
      <c r="B1681" s="70" t="s">
        <v>3572</v>
      </c>
      <c r="C1681" s="71" t="s">
        <v>6853</v>
      </c>
      <c r="D1681" s="71" t="s">
        <v>6719</v>
      </c>
      <c r="E1681" s="71" t="s">
        <v>6728</v>
      </c>
      <c r="F1681" s="71" t="s">
        <v>6714</v>
      </c>
      <c r="G1681" s="73" t="s">
        <v>6703</v>
      </c>
      <c r="H1681" s="74" t="s">
        <v>2979</v>
      </c>
      <c r="I1681" s="37">
        <v>5401</v>
      </c>
      <c r="J1681" s="38">
        <v>1046</v>
      </c>
      <c r="K1681" s="221">
        <v>27</v>
      </c>
      <c r="L1681" s="88">
        <v>1182.43</v>
      </c>
      <c r="M1681" s="43">
        <f t="shared" si="171"/>
        <v>4.9990742000000001E-3</v>
      </c>
      <c r="N1681" s="43">
        <f t="shared" si="172"/>
        <v>4.4222758000000001E-3</v>
      </c>
      <c r="O1681" s="76">
        <f t="shared" si="173"/>
        <v>9.3069100000000006E-5</v>
      </c>
      <c r="P1681" s="22">
        <f t="shared" si="170"/>
        <v>12582</v>
      </c>
      <c r="Q1681" s="31"/>
      <c r="R1681" s="27"/>
      <c r="S1681" s="30"/>
      <c r="T1681" s="27"/>
      <c r="U1681" s="117"/>
    </row>
    <row r="1682" spans="1:21" ht="15" hidden="1">
      <c r="A1682" s="118" t="s">
        <v>1178</v>
      </c>
      <c r="B1682" s="70" t="s">
        <v>3573</v>
      </c>
      <c r="C1682" s="71" t="s">
        <v>6853</v>
      </c>
      <c r="D1682" s="71" t="s">
        <v>6719</v>
      </c>
      <c r="E1682" s="71" t="s">
        <v>6752</v>
      </c>
      <c r="F1682" s="71">
        <v>3</v>
      </c>
      <c r="G1682" s="73" t="s">
        <v>6704</v>
      </c>
      <c r="H1682" s="74" t="s">
        <v>2980</v>
      </c>
      <c r="I1682" s="37">
        <v>35671</v>
      </c>
      <c r="J1682" s="38">
        <v>6602</v>
      </c>
      <c r="K1682" s="221">
        <v>33</v>
      </c>
      <c r="L1682" s="88">
        <v>1755.75</v>
      </c>
      <c r="M1682" s="43">
        <f t="shared" si="171"/>
        <v>9.2512119999999995E-4</v>
      </c>
      <c r="N1682" s="43">
        <f t="shared" si="172"/>
        <v>3.4786559000000001E-3</v>
      </c>
      <c r="O1682" s="76">
        <f t="shared" si="173"/>
        <v>7.3210100000000006E-5</v>
      </c>
      <c r="P1682" s="22">
        <f t="shared" si="170"/>
        <v>9898</v>
      </c>
      <c r="Q1682" s="31"/>
      <c r="R1682" s="30"/>
      <c r="S1682" s="27"/>
      <c r="T1682" s="27"/>
      <c r="U1682" s="117"/>
    </row>
    <row r="1683" spans="1:21" ht="15" hidden="1">
      <c r="A1683" s="118" t="s">
        <v>1179</v>
      </c>
      <c r="B1683" s="70" t="s">
        <v>3574</v>
      </c>
      <c r="C1683" s="71" t="s">
        <v>6853</v>
      </c>
      <c r="D1683" s="71" t="s">
        <v>6721</v>
      </c>
      <c r="E1683" s="71" t="s">
        <v>6711</v>
      </c>
      <c r="F1683" s="71" t="s">
        <v>6712</v>
      </c>
      <c r="G1683" s="73" t="s">
        <v>6702</v>
      </c>
      <c r="H1683" s="74" t="s">
        <v>2981</v>
      </c>
      <c r="I1683" s="37">
        <v>23847</v>
      </c>
      <c r="J1683" s="38">
        <v>3699</v>
      </c>
      <c r="K1683" s="221">
        <v>389</v>
      </c>
      <c r="L1683" s="88">
        <v>1263.0999999999999</v>
      </c>
      <c r="M1683" s="43">
        <f t="shared" si="171"/>
        <v>1.6312324400000001E-2</v>
      </c>
      <c r="N1683" s="43">
        <f t="shared" si="172"/>
        <v>4.7770792399999998E-2</v>
      </c>
      <c r="O1683" s="76">
        <f t="shared" si="173"/>
        <v>1.0053614999999999E-3</v>
      </c>
      <c r="P1683" s="22">
        <f t="shared" si="170"/>
        <v>135924</v>
      </c>
      <c r="Q1683" s="22"/>
      <c r="R1683" s="27"/>
      <c r="S1683" s="30"/>
      <c r="T1683" s="27"/>
      <c r="U1683" s="117"/>
    </row>
    <row r="1684" spans="1:21" ht="15" hidden="1">
      <c r="A1684" s="118" t="s">
        <v>1180</v>
      </c>
      <c r="B1684" s="70" t="s">
        <v>3575</v>
      </c>
      <c r="C1684" s="71" t="s">
        <v>6853</v>
      </c>
      <c r="D1684" s="71" t="s">
        <v>6721</v>
      </c>
      <c r="E1684" s="71" t="s">
        <v>6710</v>
      </c>
      <c r="F1684" s="71" t="s">
        <v>6714</v>
      </c>
      <c r="G1684" s="73" t="s">
        <v>6703</v>
      </c>
      <c r="H1684" s="74" t="s">
        <v>2982</v>
      </c>
      <c r="I1684" s="37">
        <v>4329</v>
      </c>
      <c r="J1684" s="38">
        <v>746</v>
      </c>
      <c r="K1684" s="221">
        <v>20</v>
      </c>
      <c r="L1684" s="88">
        <v>974.71</v>
      </c>
      <c r="M1684" s="43">
        <f t="shared" si="171"/>
        <v>4.6200045999999998E-3</v>
      </c>
      <c r="N1684" s="43">
        <f t="shared" si="172"/>
        <v>3.5359475E-3</v>
      </c>
      <c r="O1684" s="76">
        <f t="shared" si="173"/>
        <v>7.44158E-5</v>
      </c>
      <c r="P1684" s="22">
        <f t="shared" si="170"/>
        <v>10061</v>
      </c>
      <c r="Q1684" s="31"/>
      <c r="R1684" s="30"/>
      <c r="S1684" s="30"/>
      <c r="T1684" s="27"/>
      <c r="U1684" s="117"/>
    </row>
    <row r="1685" spans="1:21" ht="15" hidden="1">
      <c r="A1685" s="118" t="s">
        <v>1181</v>
      </c>
      <c r="B1685" s="70" t="s">
        <v>3576</v>
      </c>
      <c r="C1685" s="71" t="s">
        <v>6853</v>
      </c>
      <c r="D1685" s="71" t="s">
        <v>6721</v>
      </c>
      <c r="E1685" s="71" t="s">
        <v>6715</v>
      </c>
      <c r="F1685" s="71" t="s">
        <v>6714</v>
      </c>
      <c r="G1685" s="73" t="s">
        <v>6703</v>
      </c>
      <c r="H1685" s="74" t="s">
        <v>2983</v>
      </c>
      <c r="I1685" s="37">
        <v>6235</v>
      </c>
      <c r="J1685" s="38">
        <v>1156</v>
      </c>
      <c r="K1685" s="221">
        <v>17</v>
      </c>
      <c r="L1685" s="88">
        <v>973.37</v>
      </c>
      <c r="M1685" s="43">
        <f t="shared" si="171"/>
        <v>2.7265436999999999E-3</v>
      </c>
      <c r="N1685" s="43">
        <f t="shared" si="172"/>
        <v>3.2381154999999999E-3</v>
      </c>
      <c r="O1685" s="76">
        <f t="shared" si="173"/>
        <v>6.8147799999999998E-5</v>
      </c>
      <c r="P1685" s="22">
        <f t="shared" si="170"/>
        <v>9213</v>
      </c>
      <c r="Q1685" s="31"/>
      <c r="R1685" s="30"/>
      <c r="S1685" s="27"/>
      <c r="T1685" s="27"/>
      <c r="U1685" s="117"/>
    </row>
    <row r="1686" spans="1:21" ht="15" hidden="1">
      <c r="A1686" s="118" t="s">
        <v>1182</v>
      </c>
      <c r="B1686" s="70" t="s">
        <v>3577</v>
      </c>
      <c r="C1686" s="71" t="s">
        <v>6853</v>
      </c>
      <c r="D1686" s="71" t="s">
        <v>6721</v>
      </c>
      <c r="E1686" s="71" t="s">
        <v>6717</v>
      </c>
      <c r="F1686" s="71" t="s">
        <v>6714</v>
      </c>
      <c r="G1686" s="73" t="s">
        <v>6703</v>
      </c>
      <c r="H1686" s="74" t="s">
        <v>2981</v>
      </c>
      <c r="I1686" s="37">
        <v>15617</v>
      </c>
      <c r="J1686" s="38">
        <v>2965</v>
      </c>
      <c r="K1686" s="221">
        <v>162</v>
      </c>
      <c r="L1686" s="88">
        <v>1527.53</v>
      </c>
      <c r="M1686" s="43">
        <f t="shared" si="171"/>
        <v>1.0373311099999999E-2</v>
      </c>
      <c r="N1686" s="43">
        <f t="shared" si="172"/>
        <v>2.0135033199999999E-2</v>
      </c>
      <c r="O1686" s="76">
        <f t="shared" si="173"/>
        <v>4.2375239999999998E-4</v>
      </c>
      <c r="P1686" s="22">
        <f t="shared" si="170"/>
        <v>57291</v>
      </c>
      <c r="Q1686" s="31"/>
      <c r="R1686" s="27"/>
      <c r="S1686" s="30"/>
      <c r="T1686" s="27"/>
      <c r="U1686" s="117"/>
    </row>
    <row r="1687" spans="1:21" ht="15" hidden="1">
      <c r="A1687" s="118" t="s">
        <v>1183</v>
      </c>
      <c r="B1687" s="70" t="s">
        <v>3578</v>
      </c>
      <c r="C1687" s="71" t="s">
        <v>6853</v>
      </c>
      <c r="D1687" s="71" t="s">
        <v>6721</v>
      </c>
      <c r="E1687" s="71" t="s">
        <v>6719</v>
      </c>
      <c r="F1687" s="71" t="s">
        <v>6714</v>
      </c>
      <c r="G1687" s="73" t="s">
        <v>6703</v>
      </c>
      <c r="H1687" s="74" t="s">
        <v>2984</v>
      </c>
      <c r="I1687" s="37">
        <v>4642</v>
      </c>
      <c r="J1687" s="38">
        <v>775</v>
      </c>
      <c r="K1687" s="221">
        <v>35</v>
      </c>
      <c r="L1687" s="88">
        <v>878.29</v>
      </c>
      <c r="M1687" s="43">
        <f t="shared" si="171"/>
        <v>7.5398534999999997E-3</v>
      </c>
      <c r="N1687" s="43">
        <f t="shared" si="172"/>
        <v>6.6531400999999997E-3</v>
      </c>
      <c r="O1687" s="76">
        <f t="shared" si="173"/>
        <v>1.400188E-4</v>
      </c>
      <c r="P1687" s="22">
        <f t="shared" si="170"/>
        <v>18930</v>
      </c>
      <c r="Q1687" s="31"/>
      <c r="R1687" s="30"/>
      <c r="S1687" s="27"/>
      <c r="T1687" s="27"/>
      <c r="U1687" s="117"/>
    </row>
    <row r="1688" spans="1:21" ht="15" hidden="1">
      <c r="A1688" s="118" t="s">
        <v>1184</v>
      </c>
      <c r="B1688" s="70" t="s">
        <v>3579</v>
      </c>
      <c r="C1688" s="71" t="s">
        <v>6853</v>
      </c>
      <c r="D1688" s="71" t="s">
        <v>6721</v>
      </c>
      <c r="E1688" s="71" t="s">
        <v>6721</v>
      </c>
      <c r="F1688" s="71" t="s">
        <v>6714</v>
      </c>
      <c r="G1688" s="73" t="s">
        <v>6703</v>
      </c>
      <c r="H1688" s="74" t="s">
        <v>2985</v>
      </c>
      <c r="I1688" s="37">
        <v>3667</v>
      </c>
      <c r="J1688" s="38">
        <v>677</v>
      </c>
      <c r="K1688" s="221">
        <v>18</v>
      </c>
      <c r="L1688" s="88">
        <v>915.96</v>
      </c>
      <c r="M1688" s="43">
        <f t="shared" si="171"/>
        <v>4.9086446000000004E-3</v>
      </c>
      <c r="N1688" s="43">
        <f t="shared" si="172"/>
        <v>3.6280539999999999E-3</v>
      </c>
      <c r="O1688" s="76">
        <f t="shared" si="173"/>
        <v>7.6354300000000002E-5</v>
      </c>
      <c r="P1688" s="22">
        <f t="shared" si="170"/>
        <v>10323</v>
      </c>
      <c r="Q1688" s="31"/>
      <c r="R1688" s="30"/>
      <c r="S1688" s="27"/>
      <c r="T1688" s="27"/>
      <c r="U1688" s="117"/>
    </row>
    <row r="1689" spans="1:21" ht="15" hidden="1">
      <c r="A1689" s="118" t="s">
        <v>1185</v>
      </c>
      <c r="B1689" s="70" t="s">
        <v>3580</v>
      </c>
      <c r="C1689" s="71" t="s">
        <v>6853</v>
      </c>
      <c r="D1689" s="71" t="s">
        <v>6721</v>
      </c>
      <c r="E1689" s="71" t="s">
        <v>6728</v>
      </c>
      <c r="F1689" s="71" t="s">
        <v>6714</v>
      </c>
      <c r="G1689" s="73" t="s">
        <v>6703</v>
      </c>
      <c r="H1689" s="74" t="s">
        <v>2986</v>
      </c>
      <c r="I1689" s="37">
        <v>6806</v>
      </c>
      <c r="J1689" s="38">
        <v>1384</v>
      </c>
      <c r="K1689" s="221">
        <v>29</v>
      </c>
      <c r="L1689" s="88">
        <v>951.89</v>
      </c>
      <c r="M1689" s="43">
        <f t="shared" si="171"/>
        <v>4.2609461999999999E-3</v>
      </c>
      <c r="N1689" s="43">
        <f t="shared" si="172"/>
        <v>6.1952005999999999E-3</v>
      </c>
      <c r="O1689" s="76">
        <f t="shared" si="173"/>
        <v>1.3038120000000001E-4</v>
      </c>
      <c r="P1689" s="22">
        <f t="shared" si="170"/>
        <v>17627</v>
      </c>
      <c r="Q1689" s="31"/>
      <c r="R1689" s="30"/>
      <c r="S1689" s="27"/>
      <c r="T1689" s="27"/>
      <c r="U1689" s="117"/>
    </row>
    <row r="1690" spans="1:21" ht="15" hidden="1">
      <c r="A1690" s="118" t="s">
        <v>1186</v>
      </c>
      <c r="B1690" s="70" t="s">
        <v>3581</v>
      </c>
      <c r="C1690" s="71" t="s">
        <v>6853</v>
      </c>
      <c r="D1690" s="71" t="s">
        <v>6721</v>
      </c>
      <c r="E1690" s="71" t="s">
        <v>6752</v>
      </c>
      <c r="F1690" s="71" t="s">
        <v>6714</v>
      </c>
      <c r="G1690" s="73" t="s">
        <v>6703</v>
      </c>
      <c r="H1690" s="74" t="s">
        <v>2987</v>
      </c>
      <c r="I1690" s="37">
        <v>6628</v>
      </c>
      <c r="J1690" s="38">
        <v>1134</v>
      </c>
      <c r="K1690" s="221">
        <v>75</v>
      </c>
      <c r="L1690" s="88">
        <v>936.68</v>
      </c>
      <c r="M1690" s="43">
        <f t="shared" si="171"/>
        <v>1.1315630599999999E-2</v>
      </c>
      <c r="N1690" s="43">
        <f t="shared" si="172"/>
        <v>1.3699369100000001E-2</v>
      </c>
      <c r="O1690" s="76">
        <f t="shared" si="173"/>
        <v>2.8831039999999998E-4</v>
      </c>
      <c r="P1690" s="22">
        <f t="shared" si="170"/>
        <v>38979</v>
      </c>
      <c r="Q1690" s="31"/>
      <c r="R1690" s="27"/>
      <c r="S1690" s="30"/>
      <c r="T1690" s="27"/>
      <c r="U1690" s="117"/>
    </row>
    <row r="1691" spans="1:21" ht="15" hidden="1">
      <c r="A1691" s="118" t="s">
        <v>1187</v>
      </c>
      <c r="B1691" s="70" t="s">
        <v>3582</v>
      </c>
      <c r="C1691" s="71" t="s">
        <v>6853</v>
      </c>
      <c r="D1691" s="71" t="s">
        <v>6728</v>
      </c>
      <c r="E1691" s="71" t="s">
        <v>6711</v>
      </c>
      <c r="F1691" s="71" t="s">
        <v>6712</v>
      </c>
      <c r="G1691" s="73" t="s">
        <v>6702</v>
      </c>
      <c r="H1691" s="74" t="s">
        <v>2988</v>
      </c>
      <c r="I1691" s="37">
        <v>38618</v>
      </c>
      <c r="J1691" s="38">
        <v>5907</v>
      </c>
      <c r="K1691" s="221">
        <v>377</v>
      </c>
      <c r="L1691" s="88">
        <v>1917.4</v>
      </c>
      <c r="M1691" s="43">
        <f t="shared" si="171"/>
        <v>9.7622869999999997E-3</v>
      </c>
      <c r="N1691" s="43">
        <f t="shared" si="172"/>
        <v>3.0075012599999999E-2</v>
      </c>
      <c r="O1691" s="76">
        <f t="shared" si="173"/>
        <v>6.3294450000000004E-4</v>
      </c>
      <c r="P1691" s="22">
        <f t="shared" si="170"/>
        <v>85574</v>
      </c>
      <c r="Q1691" s="31"/>
      <c r="R1691" s="27"/>
      <c r="S1691" s="30"/>
      <c r="T1691" s="27"/>
      <c r="U1691" s="117"/>
    </row>
    <row r="1692" spans="1:21" ht="15" hidden="1">
      <c r="A1692" s="118" t="s">
        <v>1188</v>
      </c>
      <c r="B1692" s="70" t="s">
        <v>3583</v>
      </c>
      <c r="C1692" s="71" t="s">
        <v>6853</v>
      </c>
      <c r="D1692" s="71" t="s">
        <v>6728</v>
      </c>
      <c r="E1692" s="71" t="s">
        <v>6710</v>
      </c>
      <c r="F1692" s="71" t="s">
        <v>6714</v>
      </c>
      <c r="G1692" s="73" t="s">
        <v>6703</v>
      </c>
      <c r="H1692" s="74" t="s">
        <v>2989</v>
      </c>
      <c r="I1692" s="37">
        <v>8459</v>
      </c>
      <c r="J1692" s="38">
        <v>1598</v>
      </c>
      <c r="K1692" s="221">
        <v>118</v>
      </c>
      <c r="L1692" s="88">
        <v>936.16</v>
      </c>
      <c r="M1692" s="43">
        <f t="shared" si="171"/>
        <v>1.39496394E-2</v>
      </c>
      <c r="N1692" s="43">
        <f t="shared" si="172"/>
        <v>2.38116601E-2</v>
      </c>
      <c r="O1692" s="76">
        <f t="shared" si="173"/>
        <v>5.0112889999999997E-4</v>
      </c>
      <c r="P1692" s="22">
        <f t="shared" si="170"/>
        <v>67752</v>
      </c>
      <c r="Q1692" s="31"/>
      <c r="R1692" s="27"/>
      <c r="S1692" s="30"/>
      <c r="T1692" s="27"/>
      <c r="U1692" s="117"/>
    </row>
    <row r="1693" spans="1:21" ht="15" hidden="1">
      <c r="A1693" s="118" t="s">
        <v>1189</v>
      </c>
      <c r="B1693" s="70" t="s">
        <v>3584</v>
      </c>
      <c r="C1693" s="71" t="s">
        <v>6853</v>
      </c>
      <c r="D1693" s="71" t="s">
        <v>6728</v>
      </c>
      <c r="E1693" s="71" t="s">
        <v>6715</v>
      </c>
      <c r="F1693" s="71" t="s">
        <v>6714</v>
      </c>
      <c r="G1693" s="73" t="s">
        <v>6703</v>
      </c>
      <c r="H1693" s="74" t="s">
        <v>2988</v>
      </c>
      <c r="I1693" s="37">
        <v>11348</v>
      </c>
      <c r="J1693" s="38">
        <v>2004</v>
      </c>
      <c r="K1693" s="221">
        <v>51</v>
      </c>
      <c r="L1693" s="88">
        <v>1619.75</v>
      </c>
      <c r="M1693" s="43">
        <f t="shared" si="171"/>
        <v>4.4941839000000004E-3</v>
      </c>
      <c r="N1693" s="43">
        <f t="shared" si="172"/>
        <v>5.5603299999999996E-3</v>
      </c>
      <c r="O1693" s="76">
        <f t="shared" si="173"/>
        <v>1.1702E-4</v>
      </c>
      <c r="P1693" s="22">
        <f t="shared" si="170"/>
        <v>15821</v>
      </c>
      <c r="Q1693" s="22"/>
      <c r="R1693" s="27"/>
      <c r="S1693" s="27"/>
      <c r="T1693" s="27"/>
      <c r="U1693" s="117"/>
    </row>
    <row r="1694" spans="1:21" ht="15" hidden="1">
      <c r="A1694" s="118" t="s">
        <v>1190</v>
      </c>
      <c r="B1694" s="70" t="s">
        <v>3585</v>
      </c>
      <c r="C1694" s="71" t="s">
        <v>6853</v>
      </c>
      <c r="D1694" s="71" t="s">
        <v>6728</v>
      </c>
      <c r="E1694" s="71" t="s">
        <v>6717</v>
      </c>
      <c r="F1694" s="71">
        <v>3</v>
      </c>
      <c r="G1694" s="73" t="s">
        <v>6704</v>
      </c>
      <c r="H1694" s="74" t="s">
        <v>2990</v>
      </c>
      <c r="I1694" s="37">
        <v>13205</v>
      </c>
      <c r="J1694" s="38">
        <v>2247</v>
      </c>
      <c r="K1694" s="221">
        <v>494</v>
      </c>
      <c r="L1694" s="88">
        <v>836.28</v>
      </c>
      <c r="M1694" s="43">
        <f t="shared" si="171"/>
        <v>3.7410071900000001E-2</v>
      </c>
      <c r="N1694" s="43">
        <f t="shared" si="172"/>
        <v>0.1005170894</v>
      </c>
      <c r="O1694" s="76">
        <f t="shared" si="173"/>
        <v>2.1154352000000002E-3</v>
      </c>
      <c r="P1694" s="22">
        <f t="shared" si="170"/>
        <v>286006</v>
      </c>
      <c r="Q1694" s="31"/>
      <c r="R1694" s="27"/>
      <c r="S1694" s="30"/>
      <c r="T1694" s="27"/>
      <c r="U1694" s="117"/>
    </row>
    <row r="1695" spans="1:21" ht="15" hidden="1">
      <c r="A1695" s="118" t="s">
        <v>1191</v>
      </c>
      <c r="B1695" s="70" t="s">
        <v>3586</v>
      </c>
      <c r="C1695" s="71" t="s">
        <v>6853</v>
      </c>
      <c r="D1695" s="71" t="s">
        <v>6728</v>
      </c>
      <c r="E1695" s="71" t="s">
        <v>6719</v>
      </c>
      <c r="F1695" s="71" t="s">
        <v>6714</v>
      </c>
      <c r="G1695" s="73" t="s">
        <v>6703</v>
      </c>
      <c r="H1695" s="74" t="s">
        <v>2991</v>
      </c>
      <c r="I1695" s="37">
        <v>5925</v>
      </c>
      <c r="J1695" s="38">
        <v>944</v>
      </c>
      <c r="K1695" s="221">
        <v>25</v>
      </c>
      <c r="L1695" s="88">
        <v>817.29</v>
      </c>
      <c r="M1695" s="43">
        <f t="shared" si="171"/>
        <v>4.2194092000000004E-3</v>
      </c>
      <c r="N1695" s="43">
        <f t="shared" si="172"/>
        <v>4.8735727000000003E-3</v>
      </c>
      <c r="O1695" s="76">
        <f t="shared" si="173"/>
        <v>1.025669E-4</v>
      </c>
      <c r="P1695" s="22">
        <f t="shared" si="170"/>
        <v>13867</v>
      </c>
      <c r="Q1695" s="31"/>
      <c r="R1695" s="30"/>
      <c r="S1695" s="27"/>
      <c r="T1695" s="27"/>
      <c r="U1695" s="117"/>
    </row>
    <row r="1696" spans="1:21" ht="15" hidden="1">
      <c r="A1696" s="118" t="s">
        <v>1192</v>
      </c>
      <c r="B1696" s="70" t="s">
        <v>3587</v>
      </c>
      <c r="C1696" s="71" t="s">
        <v>6853</v>
      </c>
      <c r="D1696" s="71" t="s">
        <v>6728</v>
      </c>
      <c r="E1696" s="71" t="s">
        <v>6721</v>
      </c>
      <c r="F1696" s="71" t="s">
        <v>6714</v>
      </c>
      <c r="G1696" s="73" t="s">
        <v>6703</v>
      </c>
      <c r="H1696" s="74" t="s">
        <v>2992</v>
      </c>
      <c r="I1696" s="37">
        <v>5940</v>
      </c>
      <c r="J1696" s="38">
        <v>1082</v>
      </c>
      <c r="K1696" s="221">
        <v>57</v>
      </c>
      <c r="L1696" s="88">
        <v>745.25</v>
      </c>
      <c r="M1696" s="43">
        <f t="shared" si="171"/>
        <v>9.5959595000000009E-3</v>
      </c>
      <c r="N1696" s="43">
        <f t="shared" si="172"/>
        <v>1.39320069E-2</v>
      </c>
      <c r="O1696" s="76">
        <f t="shared" si="173"/>
        <v>2.9320639999999999E-4</v>
      </c>
      <c r="P1696" s="22">
        <f t="shared" si="170"/>
        <v>39641</v>
      </c>
      <c r="Q1696" s="31"/>
      <c r="R1696" s="27"/>
      <c r="S1696" s="30"/>
      <c r="T1696" s="27"/>
      <c r="U1696" s="117"/>
    </row>
    <row r="1697" spans="1:21" ht="15" hidden="1">
      <c r="A1697" s="118" t="s">
        <v>1193</v>
      </c>
      <c r="B1697" s="70" t="s">
        <v>3588</v>
      </c>
      <c r="C1697" s="71" t="s">
        <v>6853</v>
      </c>
      <c r="D1697" s="71" t="s">
        <v>6752</v>
      </c>
      <c r="E1697" s="71" t="s">
        <v>6711</v>
      </c>
      <c r="F1697" s="71" t="s">
        <v>6712</v>
      </c>
      <c r="G1697" s="73" t="s">
        <v>6702</v>
      </c>
      <c r="H1697" s="74" t="s">
        <v>2993</v>
      </c>
      <c r="I1697" s="37">
        <v>35378</v>
      </c>
      <c r="J1697" s="38">
        <v>5111</v>
      </c>
      <c r="K1697" s="221">
        <v>357</v>
      </c>
      <c r="L1697" s="88">
        <v>1289.0899999999999</v>
      </c>
      <c r="M1697" s="43">
        <f t="shared" si="171"/>
        <v>1.0091017000000001E-2</v>
      </c>
      <c r="N1697" s="43">
        <f t="shared" si="172"/>
        <v>4.0008989100000003E-2</v>
      </c>
      <c r="O1697" s="76">
        <f t="shared" si="173"/>
        <v>8.4201030000000002E-4</v>
      </c>
      <c r="P1697" s="22">
        <f t="shared" si="170"/>
        <v>113839</v>
      </c>
      <c r="Q1697" s="31"/>
      <c r="R1697" s="30"/>
      <c r="S1697" s="27"/>
      <c r="T1697" s="27"/>
      <c r="U1697" s="117"/>
    </row>
    <row r="1698" spans="1:21" ht="15" hidden="1">
      <c r="A1698" s="118" t="s">
        <v>1194</v>
      </c>
      <c r="B1698" s="70" t="s">
        <v>3589</v>
      </c>
      <c r="C1698" s="71" t="s">
        <v>6853</v>
      </c>
      <c r="D1698" s="71" t="s">
        <v>6752</v>
      </c>
      <c r="E1698" s="71" t="s">
        <v>6710</v>
      </c>
      <c r="F1698" s="71" t="s">
        <v>6712</v>
      </c>
      <c r="G1698" s="73" t="s">
        <v>6702</v>
      </c>
      <c r="H1698" s="74" t="s">
        <v>2994</v>
      </c>
      <c r="I1698" s="37">
        <v>3734</v>
      </c>
      <c r="J1698" s="38">
        <v>482</v>
      </c>
      <c r="K1698" s="221">
        <v>73</v>
      </c>
      <c r="L1698" s="88">
        <v>2873.58</v>
      </c>
      <c r="M1698" s="43">
        <f t="shared" si="171"/>
        <v>1.9550080300000001E-2</v>
      </c>
      <c r="N1698" s="43">
        <f t="shared" si="172"/>
        <v>3.2792330999999999E-3</v>
      </c>
      <c r="O1698" s="76">
        <f t="shared" si="173"/>
        <v>6.9013100000000005E-5</v>
      </c>
      <c r="P1698" s="22">
        <f t="shared" si="170"/>
        <v>9330</v>
      </c>
      <c r="Q1698" s="31"/>
      <c r="R1698" s="30"/>
      <c r="S1698" s="27"/>
      <c r="T1698" s="27"/>
      <c r="U1698" s="117"/>
    </row>
    <row r="1699" spans="1:21" ht="15" hidden="1">
      <c r="A1699" s="118" t="s">
        <v>1195</v>
      </c>
      <c r="B1699" s="70" t="s">
        <v>3590</v>
      </c>
      <c r="C1699" s="71" t="s">
        <v>6853</v>
      </c>
      <c r="D1699" s="71" t="s">
        <v>6752</v>
      </c>
      <c r="E1699" s="71" t="s">
        <v>6715</v>
      </c>
      <c r="F1699" s="71" t="s">
        <v>6714</v>
      </c>
      <c r="G1699" s="73" t="s">
        <v>6703</v>
      </c>
      <c r="H1699" s="74" t="s">
        <v>2995</v>
      </c>
      <c r="I1699" s="37">
        <v>7522</v>
      </c>
      <c r="J1699" s="38">
        <v>1427</v>
      </c>
      <c r="K1699" s="221">
        <v>107</v>
      </c>
      <c r="L1699" s="88">
        <v>1132.1199999999999</v>
      </c>
      <c r="M1699" s="43">
        <f t="shared" si="171"/>
        <v>1.42249401E-2</v>
      </c>
      <c r="N1699" s="43">
        <f t="shared" si="172"/>
        <v>1.7930068800000001E-2</v>
      </c>
      <c r="O1699" s="76">
        <f t="shared" si="173"/>
        <v>3.7734770000000001E-4</v>
      </c>
      <c r="P1699" s="22">
        <f t="shared" si="170"/>
        <v>51017</v>
      </c>
      <c r="Q1699" s="31"/>
      <c r="R1699" s="30"/>
      <c r="S1699" s="27"/>
      <c r="T1699" s="27"/>
      <c r="U1699" s="117"/>
    </row>
    <row r="1700" spans="1:21" ht="15" hidden="1">
      <c r="A1700" s="118" t="s">
        <v>1196</v>
      </c>
      <c r="B1700" s="70" t="s">
        <v>3591</v>
      </c>
      <c r="C1700" s="71" t="s">
        <v>6853</v>
      </c>
      <c r="D1700" s="71" t="s">
        <v>6752</v>
      </c>
      <c r="E1700" s="71" t="s">
        <v>6717</v>
      </c>
      <c r="F1700" s="71" t="s">
        <v>6714</v>
      </c>
      <c r="G1700" s="73" t="s">
        <v>6703</v>
      </c>
      <c r="H1700" s="74" t="s">
        <v>2996</v>
      </c>
      <c r="I1700" s="37">
        <v>13540</v>
      </c>
      <c r="J1700" s="38">
        <v>2419</v>
      </c>
      <c r="K1700" s="221">
        <v>147</v>
      </c>
      <c r="L1700" s="88">
        <v>1217.74</v>
      </c>
      <c r="M1700" s="43">
        <f t="shared" si="171"/>
        <v>1.0856720800000001E-2</v>
      </c>
      <c r="N1700" s="43">
        <f t="shared" si="172"/>
        <v>2.1566514700000001E-2</v>
      </c>
      <c r="O1700" s="76">
        <f t="shared" si="173"/>
        <v>4.5387859999999999E-4</v>
      </c>
      <c r="P1700" s="22">
        <f t="shared" si="170"/>
        <v>61364</v>
      </c>
      <c r="Q1700" s="31"/>
      <c r="R1700" s="27"/>
      <c r="S1700" s="30"/>
      <c r="T1700" s="27"/>
      <c r="U1700" s="117"/>
    </row>
    <row r="1701" spans="1:21" ht="15" hidden="1">
      <c r="A1701" s="118" t="s">
        <v>1197</v>
      </c>
      <c r="B1701" s="70" t="s">
        <v>3592</v>
      </c>
      <c r="C1701" s="71" t="s">
        <v>6853</v>
      </c>
      <c r="D1701" s="71" t="s">
        <v>6752</v>
      </c>
      <c r="E1701" s="71" t="s">
        <v>6719</v>
      </c>
      <c r="F1701" s="71" t="s">
        <v>6714</v>
      </c>
      <c r="G1701" s="73" t="s">
        <v>6703</v>
      </c>
      <c r="H1701" s="74" t="s">
        <v>2997</v>
      </c>
      <c r="I1701" s="37">
        <v>6003</v>
      </c>
      <c r="J1701" s="38">
        <v>1081</v>
      </c>
      <c r="K1701" s="221">
        <v>130</v>
      </c>
      <c r="L1701" s="88">
        <v>1983.46</v>
      </c>
      <c r="M1701" s="43">
        <f t="shared" si="171"/>
        <v>2.1655838699999999E-2</v>
      </c>
      <c r="N1701" s="43">
        <f t="shared" si="172"/>
        <v>1.18025882E-2</v>
      </c>
      <c r="O1701" s="76">
        <f t="shared" si="173"/>
        <v>2.4839170000000001E-4</v>
      </c>
      <c r="P1701" s="22">
        <f t="shared" si="170"/>
        <v>33582</v>
      </c>
      <c r="Q1701" s="31"/>
      <c r="R1701" s="27"/>
      <c r="S1701" s="30"/>
      <c r="T1701" s="27"/>
      <c r="U1701" s="117"/>
    </row>
    <row r="1702" spans="1:21" ht="15" hidden="1">
      <c r="A1702" s="118" t="s">
        <v>1198</v>
      </c>
      <c r="B1702" s="70" t="s">
        <v>3593</v>
      </c>
      <c r="C1702" s="71" t="s">
        <v>6853</v>
      </c>
      <c r="D1702" s="71" t="s">
        <v>6754</v>
      </c>
      <c r="E1702" s="71" t="s">
        <v>6711</v>
      </c>
      <c r="F1702" s="71" t="s">
        <v>6712</v>
      </c>
      <c r="G1702" s="73" t="s">
        <v>6702</v>
      </c>
      <c r="H1702" s="74" t="s">
        <v>2998</v>
      </c>
      <c r="I1702" s="37">
        <v>38848</v>
      </c>
      <c r="J1702" s="38">
        <v>5422</v>
      </c>
      <c r="K1702" s="221">
        <v>505</v>
      </c>
      <c r="L1702" s="88">
        <v>1219.26</v>
      </c>
      <c r="M1702" s="43">
        <f t="shared" si="171"/>
        <v>1.2999382199999999E-2</v>
      </c>
      <c r="N1702" s="43">
        <f t="shared" si="172"/>
        <v>5.78077278E-2</v>
      </c>
      <c r="O1702" s="76">
        <f t="shared" si="173"/>
        <v>1.2165940999999999E-3</v>
      </c>
      <c r="P1702" s="22">
        <f t="shared" si="170"/>
        <v>164483</v>
      </c>
      <c r="Q1702" s="31"/>
      <c r="R1702" s="30"/>
      <c r="S1702" s="27"/>
      <c r="T1702" s="27"/>
      <c r="U1702" s="117"/>
    </row>
    <row r="1703" spans="1:21" ht="15" hidden="1">
      <c r="A1703" s="118" t="s">
        <v>1199</v>
      </c>
      <c r="B1703" s="70" t="s">
        <v>3594</v>
      </c>
      <c r="C1703" s="71" t="s">
        <v>6853</v>
      </c>
      <c r="D1703" s="71" t="s">
        <v>6754</v>
      </c>
      <c r="E1703" s="71" t="s">
        <v>6715</v>
      </c>
      <c r="F1703" s="71" t="s">
        <v>6714</v>
      </c>
      <c r="G1703" s="73" t="s">
        <v>6703</v>
      </c>
      <c r="H1703" s="74" t="s">
        <v>2999</v>
      </c>
      <c r="I1703" s="37">
        <v>4707</v>
      </c>
      <c r="J1703" s="38">
        <v>900</v>
      </c>
      <c r="K1703" s="221">
        <v>129</v>
      </c>
      <c r="L1703" s="88">
        <v>1008.65</v>
      </c>
      <c r="M1703" s="43">
        <f t="shared" si="171"/>
        <v>2.7405991000000001E-2</v>
      </c>
      <c r="N1703" s="43">
        <f t="shared" si="172"/>
        <v>2.44538659E-2</v>
      </c>
      <c r="O1703" s="76">
        <f t="shared" si="173"/>
        <v>5.1464450000000004E-4</v>
      </c>
      <c r="P1703" s="22">
        <f t="shared" si="170"/>
        <v>69579</v>
      </c>
      <c r="Q1703" s="31"/>
      <c r="R1703" s="27"/>
      <c r="S1703" s="30"/>
      <c r="T1703" s="27"/>
      <c r="U1703" s="117"/>
    </row>
    <row r="1704" spans="1:21" ht="15" hidden="1">
      <c r="A1704" s="118" t="s">
        <v>1200</v>
      </c>
      <c r="B1704" s="70" t="s">
        <v>3595</v>
      </c>
      <c r="C1704" s="71" t="s">
        <v>6853</v>
      </c>
      <c r="D1704" s="71" t="s">
        <v>6754</v>
      </c>
      <c r="E1704" s="71" t="s">
        <v>6717</v>
      </c>
      <c r="F1704" s="71" t="s">
        <v>6714</v>
      </c>
      <c r="G1704" s="73" t="s">
        <v>6703</v>
      </c>
      <c r="H1704" s="74" t="s">
        <v>2998</v>
      </c>
      <c r="I1704" s="37">
        <v>4739</v>
      </c>
      <c r="J1704" s="38">
        <v>820</v>
      </c>
      <c r="K1704" s="221">
        <v>45</v>
      </c>
      <c r="L1704" s="88">
        <v>1716.5</v>
      </c>
      <c r="M1704" s="43">
        <f t="shared" si="171"/>
        <v>9.4956741000000004E-3</v>
      </c>
      <c r="N1704" s="43">
        <f t="shared" si="172"/>
        <v>4.5362381000000002E-3</v>
      </c>
      <c r="O1704" s="76">
        <f t="shared" si="173"/>
        <v>9.5467499999999994E-5</v>
      </c>
      <c r="P1704" s="22">
        <f t="shared" si="170"/>
        <v>12907</v>
      </c>
      <c r="Q1704" s="31"/>
      <c r="R1704" s="30"/>
      <c r="S1704" s="27"/>
      <c r="T1704" s="27"/>
      <c r="U1704" s="117"/>
    </row>
    <row r="1705" spans="1:21" ht="15" hidden="1">
      <c r="A1705" s="118" t="s">
        <v>1201</v>
      </c>
      <c r="B1705" s="70" t="s">
        <v>3596</v>
      </c>
      <c r="C1705" s="71" t="s">
        <v>6853</v>
      </c>
      <c r="D1705" s="71" t="s">
        <v>6754</v>
      </c>
      <c r="E1705" s="71" t="s">
        <v>6721</v>
      </c>
      <c r="F1705" s="71" t="s">
        <v>6714</v>
      </c>
      <c r="G1705" s="73" t="s">
        <v>6703</v>
      </c>
      <c r="H1705" s="74" t="s">
        <v>3000</v>
      </c>
      <c r="I1705" s="37">
        <v>3385</v>
      </c>
      <c r="J1705" s="38">
        <v>576</v>
      </c>
      <c r="K1705" s="221">
        <v>63</v>
      </c>
      <c r="L1705" s="88">
        <v>994.35</v>
      </c>
      <c r="M1705" s="43">
        <f t="shared" si="171"/>
        <v>1.8611521400000001E-2</v>
      </c>
      <c r="N1705" s="43">
        <f t="shared" si="172"/>
        <v>1.0781149800000001E-2</v>
      </c>
      <c r="O1705" s="76">
        <f t="shared" si="173"/>
        <v>2.2689490000000001E-4</v>
      </c>
      <c r="P1705" s="22">
        <f t="shared" si="170"/>
        <v>30676</v>
      </c>
      <c r="Q1705" s="31"/>
      <c r="R1705" s="27"/>
      <c r="S1705" s="30"/>
      <c r="T1705" s="27"/>
      <c r="U1705" s="117"/>
    </row>
    <row r="1706" spans="1:21" ht="15" hidden="1">
      <c r="A1706" s="118" t="s">
        <v>1202</v>
      </c>
      <c r="B1706" s="70" t="s">
        <v>3597</v>
      </c>
      <c r="C1706" s="71" t="s">
        <v>6853</v>
      </c>
      <c r="D1706" s="71" t="s">
        <v>6754</v>
      </c>
      <c r="E1706" s="71" t="s">
        <v>6728</v>
      </c>
      <c r="F1706" s="71">
        <v>3</v>
      </c>
      <c r="G1706" s="73" t="s">
        <v>6704</v>
      </c>
      <c r="H1706" s="74" t="s">
        <v>3001</v>
      </c>
      <c r="I1706" s="37">
        <v>7626</v>
      </c>
      <c r="J1706" s="38">
        <v>1229</v>
      </c>
      <c r="K1706" s="221">
        <v>77</v>
      </c>
      <c r="L1706" s="88">
        <v>1517.27</v>
      </c>
      <c r="M1706" s="43">
        <f t="shared" si="171"/>
        <v>1.00970364E-2</v>
      </c>
      <c r="N1706" s="43">
        <f t="shared" si="172"/>
        <v>8.1786745999999997E-3</v>
      </c>
      <c r="O1706" s="76">
        <f t="shared" si="173"/>
        <v>1.7212449999999999E-4</v>
      </c>
      <c r="P1706" s="22">
        <f t="shared" si="170"/>
        <v>23271</v>
      </c>
      <c r="Q1706" s="31"/>
      <c r="R1706" s="30"/>
      <c r="S1706" s="27"/>
      <c r="T1706" s="27"/>
      <c r="U1706" s="117"/>
    </row>
    <row r="1707" spans="1:21" ht="15" hidden="1">
      <c r="A1707" s="118" t="s">
        <v>1203</v>
      </c>
      <c r="B1707" s="70" t="s">
        <v>3598</v>
      </c>
      <c r="C1707" s="71" t="s">
        <v>6853</v>
      </c>
      <c r="D1707" s="71" t="s">
        <v>6754</v>
      </c>
      <c r="E1707" s="71" t="s">
        <v>6752</v>
      </c>
      <c r="F1707" s="71" t="s">
        <v>6714</v>
      </c>
      <c r="G1707" s="73" t="s">
        <v>6703</v>
      </c>
      <c r="H1707" s="74" t="s">
        <v>3002</v>
      </c>
      <c r="I1707" s="37">
        <v>4706</v>
      </c>
      <c r="J1707" s="38">
        <v>803</v>
      </c>
      <c r="K1707" s="221">
        <v>59</v>
      </c>
      <c r="L1707" s="88">
        <v>1827.05</v>
      </c>
      <c r="M1707" s="43">
        <f t="shared" si="171"/>
        <v>1.25371865E-2</v>
      </c>
      <c r="N1707" s="43">
        <f t="shared" si="172"/>
        <v>5.5101725000000004E-3</v>
      </c>
      <c r="O1707" s="76">
        <f t="shared" si="173"/>
        <v>1.159644E-4</v>
      </c>
      <c r="P1707" s="22">
        <f t="shared" si="170"/>
        <v>15678</v>
      </c>
      <c r="Q1707" s="31"/>
      <c r="R1707" s="30"/>
      <c r="S1707" s="27"/>
      <c r="T1707" s="27"/>
      <c r="U1707" s="117"/>
    </row>
    <row r="1708" spans="1:21" ht="15" hidden="1">
      <c r="A1708" s="118" t="s">
        <v>1204</v>
      </c>
      <c r="B1708" s="70" t="s">
        <v>3599</v>
      </c>
      <c r="C1708" s="71" t="s">
        <v>6853</v>
      </c>
      <c r="D1708" s="71" t="s">
        <v>6767</v>
      </c>
      <c r="E1708" s="71" t="s">
        <v>6711</v>
      </c>
      <c r="F1708" s="71" t="s">
        <v>6712</v>
      </c>
      <c r="G1708" s="73" t="s">
        <v>6702</v>
      </c>
      <c r="H1708" s="74" t="s">
        <v>3003</v>
      </c>
      <c r="I1708" s="37">
        <v>1323</v>
      </c>
      <c r="J1708" s="38">
        <v>188</v>
      </c>
      <c r="K1708" s="221">
        <v>29</v>
      </c>
      <c r="L1708" s="88">
        <v>3612.3</v>
      </c>
      <c r="M1708" s="43">
        <f t="shared" si="171"/>
        <v>2.1919879E-2</v>
      </c>
      <c r="N1708" s="43">
        <f t="shared" si="172"/>
        <v>1.140807E-3</v>
      </c>
      <c r="O1708" s="76">
        <f t="shared" si="173"/>
        <v>2.40088E-5</v>
      </c>
      <c r="P1708" s="22">
        <f t="shared" si="170"/>
        <v>3245</v>
      </c>
      <c r="Q1708" s="31"/>
      <c r="R1708" s="27"/>
      <c r="S1708" s="30"/>
      <c r="T1708" s="27"/>
      <c r="U1708" s="117"/>
    </row>
    <row r="1709" spans="1:21" ht="15" hidden="1">
      <c r="A1709" s="118" t="s">
        <v>1205</v>
      </c>
      <c r="B1709" s="70" t="s">
        <v>3600</v>
      </c>
      <c r="C1709" s="71" t="s">
        <v>6853</v>
      </c>
      <c r="D1709" s="71" t="s">
        <v>6767</v>
      </c>
      <c r="E1709" s="71" t="s">
        <v>6710</v>
      </c>
      <c r="F1709" s="71">
        <v>3</v>
      </c>
      <c r="G1709" s="73" t="s">
        <v>6704</v>
      </c>
      <c r="H1709" s="74" t="s">
        <v>3004</v>
      </c>
      <c r="I1709" s="37">
        <v>17951</v>
      </c>
      <c r="J1709" s="38">
        <v>2898</v>
      </c>
      <c r="K1709" s="221">
        <v>199</v>
      </c>
      <c r="L1709" s="88">
        <v>1078.1500000000001</v>
      </c>
      <c r="M1709" s="43">
        <f t="shared" ref="M1709:M1740" si="174" xml:space="preserve"> ROUNDDOWN(K1709/I1709,10)</f>
        <v>1.1085733299999999E-2</v>
      </c>
      <c r="N1709" s="43">
        <f t="shared" ref="N1709:N1740" si="175">ROUNDDOWN(J1709*M1709/L1709,10)</f>
        <v>2.9797760100000001E-2</v>
      </c>
      <c r="O1709" s="76">
        <f t="shared" ref="O1709:O1740" si="176">ROUNDDOWN(N1709/$N$2499,10)</f>
        <v>6.271095E-4</v>
      </c>
      <c r="P1709" s="22">
        <f t="shared" si="170"/>
        <v>84785</v>
      </c>
      <c r="Q1709" s="31"/>
      <c r="R1709" s="27"/>
      <c r="S1709" s="30"/>
      <c r="T1709" s="27"/>
      <c r="U1709" s="117"/>
    </row>
    <row r="1710" spans="1:21" ht="15" hidden="1">
      <c r="A1710" s="118" t="s">
        <v>1206</v>
      </c>
      <c r="B1710" s="70" t="s">
        <v>3601</v>
      </c>
      <c r="C1710" s="71" t="s">
        <v>6853</v>
      </c>
      <c r="D1710" s="71" t="s">
        <v>6767</v>
      </c>
      <c r="E1710" s="71" t="s">
        <v>6715</v>
      </c>
      <c r="F1710" s="71" t="s">
        <v>6714</v>
      </c>
      <c r="G1710" s="73" t="s">
        <v>6703</v>
      </c>
      <c r="H1710" s="74" t="s">
        <v>3005</v>
      </c>
      <c r="I1710" s="37">
        <v>3233</v>
      </c>
      <c r="J1710" s="38">
        <v>498</v>
      </c>
      <c r="K1710" s="221">
        <v>54</v>
      </c>
      <c r="L1710" s="88">
        <v>1162.49</v>
      </c>
      <c r="M1710" s="43">
        <f t="shared" si="174"/>
        <v>1.6702752800000002E-2</v>
      </c>
      <c r="N1710" s="43">
        <f t="shared" si="175"/>
        <v>7.1553053000000004E-3</v>
      </c>
      <c r="O1710" s="76">
        <f t="shared" si="176"/>
        <v>1.5058709999999999E-4</v>
      </c>
      <c r="P1710" s="22">
        <f t="shared" si="170"/>
        <v>20359</v>
      </c>
      <c r="Q1710" s="31"/>
      <c r="R1710" s="30"/>
      <c r="S1710" s="27"/>
      <c r="T1710" s="27"/>
      <c r="U1710" s="117"/>
    </row>
    <row r="1711" spans="1:21" ht="15" hidden="1">
      <c r="A1711" s="118" t="s">
        <v>1207</v>
      </c>
      <c r="B1711" s="70" t="s">
        <v>3602</v>
      </c>
      <c r="C1711" s="71" t="s">
        <v>6853</v>
      </c>
      <c r="D1711" s="71" t="s">
        <v>6767</v>
      </c>
      <c r="E1711" s="71" t="s">
        <v>6717</v>
      </c>
      <c r="F1711" s="71" t="s">
        <v>6714</v>
      </c>
      <c r="G1711" s="73" t="s">
        <v>6703</v>
      </c>
      <c r="H1711" s="74" t="s">
        <v>3006</v>
      </c>
      <c r="I1711" s="37">
        <v>9827</v>
      </c>
      <c r="J1711" s="38">
        <v>1500</v>
      </c>
      <c r="K1711" s="221">
        <v>169</v>
      </c>
      <c r="L1711" s="88">
        <v>1618.99</v>
      </c>
      <c r="M1711" s="43">
        <f t="shared" si="174"/>
        <v>1.7197516999999999E-2</v>
      </c>
      <c r="N1711" s="43">
        <f t="shared" si="175"/>
        <v>1.5933560699999998E-2</v>
      </c>
      <c r="O1711" s="76">
        <f t="shared" si="176"/>
        <v>3.3533009999999998E-4</v>
      </c>
      <c r="P1711" s="22">
        <f t="shared" si="170"/>
        <v>45336</v>
      </c>
      <c r="Q1711" s="31"/>
      <c r="R1711" s="30"/>
      <c r="S1711" s="27"/>
      <c r="T1711" s="27"/>
      <c r="U1711" s="117"/>
    </row>
    <row r="1712" spans="1:21" ht="15" hidden="1">
      <c r="A1712" s="118" t="s">
        <v>1208</v>
      </c>
      <c r="B1712" s="70" t="s">
        <v>3603</v>
      </c>
      <c r="C1712" s="71" t="s">
        <v>6853</v>
      </c>
      <c r="D1712" s="71" t="s">
        <v>6767</v>
      </c>
      <c r="E1712" s="71" t="s">
        <v>6719</v>
      </c>
      <c r="F1712" s="71" t="s">
        <v>6714</v>
      </c>
      <c r="G1712" s="73" t="s">
        <v>6703</v>
      </c>
      <c r="H1712" s="74" t="s">
        <v>3007</v>
      </c>
      <c r="I1712" s="37">
        <v>3684</v>
      </c>
      <c r="J1712" s="38">
        <v>552</v>
      </c>
      <c r="K1712" s="221">
        <v>42</v>
      </c>
      <c r="L1712" s="88">
        <v>1485.64</v>
      </c>
      <c r="M1712" s="43">
        <f t="shared" si="174"/>
        <v>1.14006514E-2</v>
      </c>
      <c r="N1712" s="43">
        <f t="shared" si="175"/>
        <v>4.2359922000000001E-3</v>
      </c>
      <c r="O1712" s="76">
        <f t="shared" si="176"/>
        <v>8.9148599999999995E-5</v>
      </c>
      <c r="P1712" s="22">
        <f t="shared" si="170"/>
        <v>12052</v>
      </c>
      <c r="Q1712" s="31"/>
      <c r="R1712" s="30"/>
      <c r="S1712" s="27"/>
      <c r="T1712" s="27"/>
      <c r="U1712" s="117"/>
    </row>
    <row r="1713" spans="1:21" ht="15" hidden="1">
      <c r="A1713" s="118" t="s">
        <v>1209</v>
      </c>
      <c r="B1713" s="70" t="s">
        <v>3604</v>
      </c>
      <c r="C1713" s="71" t="s">
        <v>6853</v>
      </c>
      <c r="D1713" s="71" t="s">
        <v>6769</v>
      </c>
      <c r="E1713" s="71" t="s">
        <v>6711</v>
      </c>
      <c r="F1713" s="71" t="s">
        <v>6712</v>
      </c>
      <c r="G1713" s="73" t="s">
        <v>6702</v>
      </c>
      <c r="H1713" s="74" t="s">
        <v>3008</v>
      </c>
      <c r="I1713" s="37">
        <v>3444</v>
      </c>
      <c r="J1713" s="38">
        <v>502</v>
      </c>
      <c r="K1713" s="221">
        <v>32</v>
      </c>
      <c r="L1713" s="88">
        <v>1778.81</v>
      </c>
      <c r="M1713" s="43">
        <f t="shared" si="174"/>
        <v>9.2915214000000006E-3</v>
      </c>
      <c r="N1713" s="43">
        <f t="shared" si="175"/>
        <v>2.6221707999999999E-3</v>
      </c>
      <c r="O1713" s="76">
        <f t="shared" si="176"/>
        <v>5.5184900000000001E-5</v>
      </c>
      <c r="P1713" s="22">
        <f t="shared" si="170"/>
        <v>7460</v>
      </c>
      <c r="Q1713" s="31"/>
      <c r="R1713" s="30"/>
      <c r="S1713" s="27"/>
      <c r="T1713" s="27"/>
      <c r="U1713" s="117"/>
    </row>
    <row r="1714" spans="1:21" ht="15" hidden="1">
      <c r="A1714" s="118" t="s">
        <v>1210</v>
      </c>
      <c r="B1714" s="70" t="s">
        <v>3605</v>
      </c>
      <c r="C1714" s="71" t="s">
        <v>6853</v>
      </c>
      <c r="D1714" s="71" t="s">
        <v>6769</v>
      </c>
      <c r="E1714" s="71" t="s">
        <v>6710</v>
      </c>
      <c r="F1714" s="71" t="s">
        <v>6712</v>
      </c>
      <c r="G1714" s="73" t="s">
        <v>6702</v>
      </c>
      <c r="H1714" s="74" t="s">
        <v>3009</v>
      </c>
      <c r="I1714" s="37">
        <v>3782</v>
      </c>
      <c r="J1714" s="38">
        <v>571</v>
      </c>
      <c r="K1714" s="221">
        <v>6</v>
      </c>
      <c r="L1714" s="88">
        <v>2117.02</v>
      </c>
      <c r="M1714" s="43">
        <f t="shared" si="174"/>
        <v>1.5864621000000001E-3</v>
      </c>
      <c r="N1714" s="43">
        <f t="shared" si="175"/>
        <v>4.2789850000000002E-4</v>
      </c>
      <c r="O1714" s="76">
        <f t="shared" si="176"/>
        <v>9.0053E-6</v>
      </c>
      <c r="P1714" s="22">
        <f t="shared" si="170"/>
        <v>1217</v>
      </c>
      <c r="Q1714" s="31"/>
      <c r="R1714" s="30"/>
      <c r="S1714" s="27"/>
      <c r="T1714" s="27"/>
      <c r="U1714" s="117"/>
    </row>
    <row r="1715" spans="1:21" ht="15" hidden="1">
      <c r="A1715" s="118" t="s">
        <v>1211</v>
      </c>
      <c r="B1715" s="70" t="s">
        <v>3606</v>
      </c>
      <c r="C1715" s="71" t="s">
        <v>6853</v>
      </c>
      <c r="D1715" s="71" t="s">
        <v>6769</v>
      </c>
      <c r="E1715" s="71" t="s">
        <v>6715</v>
      </c>
      <c r="F1715" s="71" t="s">
        <v>6712</v>
      </c>
      <c r="G1715" s="73" t="s">
        <v>6702</v>
      </c>
      <c r="H1715" s="74" t="s">
        <v>3010</v>
      </c>
      <c r="I1715" s="37">
        <v>11303</v>
      </c>
      <c r="J1715" s="38">
        <v>1617</v>
      </c>
      <c r="K1715" s="221">
        <v>66</v>
      </c>
      <c r="L1715" s="88">
        <v>1401.9</v>
      </c>
      <c r="M1715" s="43">
        <f t="shared" si="174"/>
        <v>5.8391577E-3</v>
      </c>
      <c r="N1715" s="43">
        <f t="shared" si="175"/>
        <v>6.7350865999999997E-3</v>
      </c>
      <c r="O1715" s="76">
        <f t="shared" si="176"/>
        <v>1.417434E-4</v>
      </c>
      <c r="P1715" s="22">
        <f t="shared" si="170"/>
        <v>19163</v>
      </c>
      <c r="Q1715" s="31"/>
      <c r="R1715" s="30"/>
      <c r="S1715" s="27"/>
      <c r="T1715" s="27"/>
      <c r="U1715" s="117"/>
    </row>
    <row r="1716" spans="1:21" ht="15" hidden="1">
      <c r="A1716" s="118" t="s">
        <v>1212</v>
      </c>
      <c r="B1716" s="70" t="s">
        <v>3607</v>
      </c>
      <c r="C1716" s="71" t="s">
        <v>6853</v>
      </c>
      <c r="D1716" s="71" t="s">
        <v>6769</v>
      </c>
      <c r="E1716" s="71" t="s">
        <v>6717</v>
      </c>
      <c r="F1716" s="71" t="s">
        <v>6712</v>
      </c>
      <c r="G1716" s="73" t="s">
        <v>6702</v>
      </c>
      <c r="H1716" s="74" t="s">
        <v>3011</v>
      </c>
      <c r="I1716" s="37">
        <v>15451</v>
      </c>
      <c r="J1716" s="38">
        <v>2405</v>
      </c>
      <c r="K1716" s="221">
        <v>95</v>
      </c>
      <c r="L1716" s="88">
        <v>2048.3200000000002</v>
      </c>
      <c r="M1716" s="43">
        <f t="shared" si="174"/>
        <v>6.1484692999999998E-3</v>
      </c>
      <c r="N1716" s="43">
        <f t="shared" si="175"/>
        <v>7.2191203000000004E-3</v>
      </c>
      <c r="O1716" s="76">
        <f t="shared" si="176"/>
        <v>1.519301E-4</v>
      </c>
      <c r="P1716" s="22">
        <f t="shared" si="170"/>
        <v>20540</v>
      </c>
      <c r="Q1716" s="31"/>
      <c r="R1716" s="30"/>
      <c r="S1716" s="27"/>
      <c r="T1716" s="27"/>
      <c r="U1716" s="117"/>
    </row>
    <row r="1717" spans="1:21" ht="15" hidden="1">
      <c r="A1717" s="118" t="s">
        <v>1213</v>
      </c>
      <c r="B1717" s="70" t="s">
        <v>3608</v>
      </c>
      <c r="C1717" s="71" t="s">
        <v>6853</v>
      </c>
      <c r="D1717" s="71" t="s">
        <v>6769</v>
      </c>
      <c r="E1717" s="71" t="s">
        <v>6719</v>
      </c>
      <c r="F1717" s="71" t="s">
        <v>6714</v>
      </c>
      <c r="G1717" s="73" t="s">
        <v>6703</v>
      </c>
      <c r="H1717" s="74" t="s">
        <v>3012</v>
      </c>
      <c r="I1717" s="37">
        <v>13364</v>
      </c>
      <c r="J1717" s="38">
        <v>2240</v>
      </c>
      <c r="K1717" s="221">
        <v>57</v>
      </c>
      <c r="L1717" s="88">
        <v>2574.62</v>
      </c>
      <c r="M1717" s="43">
        <f t="shared" si="174"/>
        <v>4.2651900000000003E-3</v>
      </c>
      <c r="N1717" s="43">
        <f t="shared" si="175"/>
        <v>3.7108487999999999E-3</v>
      </c>
      <c r="O1717" s="76">
        <f t="shared" si="176"/>
        <v>7.8096700000000001E-5</v>
      </c>
      <c r="P1717" s="22">
        <f t="shared" si="170"/>
        <v>10558</v>
      </c>
      <c r="Q1717" s="31"/>
      <c r="R1717" s="30"/>
      <c r="S1717" s="27"/>
      <c r="T1717" s="27"/>
      <c r="U1717" s="117"/>
    </row>
    <row r="1718" spans="1:21" ht="15" hidden="1">
      <c r="A1718" s="118" t="s">
        <v>1214</v>
      </c>
      <c r="B1718" s="70" t="s">
        <v>3609</v>
      </c>
      <c r="C1718" s="71" t="s">
        <v>6853</v>
      </c>
      <c r="D1718" s="71" t="s">
        <v>6769</v>
      </c>
      <c r="E1718" s="71" t="s">
        <v>6721</v>
      </c>
      <c r="F1718" s="71" t="s">
        <v>6714</v>
      </c>
      <c r="G1718" s="73" t="s">
        <v>6703</v>
      </c>
      <c r="H1718" s="74" t="s">
        <v>3013</v>
      </c>
      <c r="I1718" s="37">
        <v>10696</v>
      </c>
      <c r="J1718" s="38">
        <v>1980</v>
      </c>
      <c r="K1718" s="221">
        <v>50</v>
      </c>
      <c r="L1718" s="88">
        <v>1815.58</v>
      </c>
      <c r="M1718" s="43">
        <f t="shared" si="174"/>
        <v>4.6746447000000002E-3</v>
      </c>
      <c r="N1718" s="43">
        <f t="shared" si="175"/>
        <v>5.0979831999999996E-3</v>
      </c>
      <c r="O1718" s="76">
        <f t="shared" si="176"/>
        <v>1.072897E-4</v>
      </c>
      <c r="P1718" s="22">
        <f t="shared" si="170"/>
        <v>14505</v>
      </c>
      <c r="Q1718" s="31"/>
      <c r="R1718" s="30"/>
      <c r="S1718" s="27"/>
      <c r="T1718" s="27"/>
      <c r="U1718" s="117"/>
    </row>
    <row r="1719" spans="1:21" ht="15" hidden="1">
      <c r="A1719" s="118" t="s">
        <v>1215</v>
      </c>
      <c r="B1719" s="70" t="s">
        <v>3610</v>
      </c>
      <c r="C1719" s="71" t="s">
        <v>6853</v>
      </c>
      <c r="D1719" s="71" t="s">
        <v>6769</v>
      </c>
      <c r="E1719" s="71" t="s">
        <v>6728</v>
      </c>
      <c r="F1719" s="71" t="s">
        <v>6714</v>
      </c>
      <c r="G1719" s="73" t="s">
        <v>6703</v>
      </c>
      <c r="H1719" s="74" t="s">
        <v>3010</v>
      </c>
      <c r="I1719" s="37">
        <v>25712</v>
      </c>
      <c r="J1719" s="38">
        <v>4949</v>
      </c>
      <c r="K1719" s="221">
        <v>159</v>
      </c>
      <c r="L1719" s="88">
        <v>1158.01</v>
      </c>
      <c r="M1719" s="43">
        <f t="shared" si="174"/>
        <v>6.1838830000000003E-3</v>
      </c>
      <c r="N1719" s="43">
        <f t="shared" si="175"/>
        <v>2.6428128299999999E-2</v>
      </c>
      <c r="O1719" s="76">
        <f t="shared" si="176"/>
        <v>5.5619389999999995E-4</v>
      </c>
      <c r="P1719" s="22">
        <f t="shared" si="170"/>
        <v>75197</v>
      </c>
      <c r="Q1719" s="22"/>
      <c r="R1719" s="27"/>
      <c r="S1719" s="30"/>
      <c r="T1719" s="27"/>
      <c r="U1719" s="117"/>
    </row>
    <row r="1720" spans="1:21" ht="15" hidden="1">
      <c r="A1720" s="118" t="s">
        <v>1216</v>
      </c>
      <c r="B1720" s="70" t="s">
        <v>3611</v>
      </c>
      <c r="C1720" s="71" t="s">
        <v>6853</v>
      </c>
      <c r="D1720" s="71" t="s">
        <v>6770</v>
      </c>
      <c r="E1720" s="71" t="s">
        <v>6711</v>
      </c>
      <c r="F1720" s="71" t="s">
        <v>6712</v>
      </c>
      <c r="G1720" s="73" t="s">
        <v>6702</v>
      </c>
      <c r="H1720" s="74" t="s">
        <v>3014</v>
      </c>
      <c r="I1720" s="37">
        <v>15812</v>
      </c>
      <c r="J1720" s="38">
        <v>1951</v>
      </c>
      <c r="K1720" s="221">
        <v>138</v>
      </c>
      <c r="L1720" s="88">
        <v>1355.72</v>
      </c>
      <c r="M1720" s="43">
        <f t="shared" si="174"/>
        <v>8.7275485999999992E-3</v>
      </c>
      <c r="N1720" s="43">
        <f t="shared" si="175"/>
        <v>1.25597079E-2</v>
      </c>
      <c r="O1720" s="76">
        <f t="shared" si="176"/>
        <v>2.6432559999999998E-4</v>
      </c>
      <c r="P1720" s="22">
        <f t="shared" si="170"/>
        <v>35736</v>
      </c>
      <c r="Q1720" s="31"/>
      <c r="R1720" s="30"/>
      <c r="S1720" s="30"/>
      <c r="T1720" s="27"/>
      <c r="U1720" s="117"/>
    </row>
    <row r="1721" spans="1:21" ht="15" hidden="1">
      <c r="A1721" s="118" t="s">
        <v>1217</v>
      </c>
      <c r="B1721" s="70" t="s">
        <v>3612</v>
      </c>
      <c r="C1721" s="71" t="s">
        <v>6853</v>
      </c>
      <c r="D1721" s="71" t="s">
        <v>6770</v>
      </c>
      <c r="E1721" s="71" t="s">
        <v>6710</v>
      </c>
      <c r="F1721" s="71" t="s">
        <v>6714</v>
      </c>
      <c r="G1721" s="73" t="s">
        <v>6703</v>
      </c>
      <c r="H1721" s="74" t="s">
        <v>3015</v>
      </c>
      <c r="I1721" s="37">
        <v>6222</v>
      </c>
      <c r="J1721" s="38">
        <v>1101</v>
      </c>
      <c r="K1721" s="221">
        <v>67</v>
      </c>
      <c r="L1721" s="88">
        <v>1135.1199999999999</v>
      </c>
      <c r="M1721" s="43">
        <f t="shared" si="174"/>
        <v>1.07682417E-2</v>
      </c>
      <c r="N1721" s="43">
        <f t="shared" si="175"/>
        <v>1.04445645E-2</v>
      </c>
      <c r="O1721" s="76">
        <f t="shared" si="176"/>
        <v>2.1981130000000001E-4</v>
      </c>
      <c r="P1721" s="22">
        <f t="shared" si="170"/>
        <v>29718</v>
      </c>
      <c r="Q1721" s="31"/>
      <c r="R1721" s="30"/>
      <c r="S1721" s="27"/>
      <c r="T1721" s="27"/>
      <c r="U1721" s="117"/>
    </row>
    <row r="1722" spans="1:21" ht="15" hidden="1">
      <c r="A1722" s="118" t="s">
        <v>1218</v>
      </c>
      <c r="B1722" s="70" t="s">
        <v>3613</v>
      </c>
      <c r="C1722" s="71" t="s">
        <v>6853</v>
      </c>
      <c r="D1722" s="71" t="s">
        <v>6770</v>
      </c>
      <c r="E1722" s="71" t="s">
        <v>6715</v>
      </c>
      <c r="F1722" s="71" t="s">
        <v>6714</v>
      </c>
      <c r="G1722" s="73" t="s">
        <v>6703</v>
      </c>
      <c r="H1722" s="74" t="s">
        <v>3016</v>
      </c>
      <c r="I1722" s="37">
        <v>9770</v>
      </c>
      <c r="J1722" s="38">
        <v>1706</v>
      </c>
      <c r="K1722" s="221">
        <v>364</v>
      </c>
      <c r="L1722" s="88">
        <v>1058.48</v>
      </c>
      <c r="M1722" s="43">
        <f t="shared" si="174"/>
        <v>3.7256908900000003E-2</v>
      </c>
      <c r="N1722" s="43">
        <f t="shared" si="175"/>
        <v>6.0048641899999998E-2</v>
      </c>
      <c r="O1722" s="76">
        <f t="shared" si="176"/>
        <v>1.2637553E-3</v>
      </c>
      <c r="P1722" s="22">
        <f t="shared" si="170"/>
        <v>170859</v>
      </c>
      <c r="Q1722" s="31"/>
      <c r="R1722" s="27"/>
      <c r="S1722" s="30"/>
      <c r="T1722" s="27"/>
      <c r="U1722" s="117"/>
    </row>
    <row r="1723" spans="1:21" ht="15" hidden="1">
      <c r="A1723" s="118" t="s">
        <v>1219</v>
      </c>
      <c r="B1723" s="70" t="s">
        <v>3614</v>
      </c>
      <c r="C1723" s="71" t="s">
        <v>6853</v>
      </c>
      <c r="D1723" s="71" t="s">
        <v>6770</v>
      </c>
      <c r="E1723" s="71" t="s">
        <v>6717</v>
      </c>
      <c r="F1723" s="71" t="s">
        <v>6714</v>
      </c>
      <c r="G1723" s="73" t="s">
        <v>6703</v>
      </c>
      <c r="H1723" s="74" t="s">
        <v>3017</v>
      </c>
      <c r="I1723" s="37">
        <v>9251</v>
      </c>
      <c r="J1723" s="38">
        <v>1655</v>
      </c>
      <c r="K1723" s="221">
        <v>157</v>
      </c>
      <c r="L1723" s="88">
        <v>952.5</v>
      </c>
      <c r="M1723" s="43">
        <f t="shared" si="174"/>
        <v>1.6971138199999999E-2</v>
      </c>
      <c r="N1723" s="43">
        <f t="shared" si="175"/>
        <v>2.9487909400000002E-2</v>
      </c>
      <c r="O1723" s="76">
        <f t="shared" si="176"/>
        <v>6.2058860000000003E-4</v>
      </c>
      <c r="P1723" s="22">
        <f t="shared" si="170"/>
        <v>83903</v>
      </c>
      <c r="Q1723" s="31"/>
      <c r="R1723" s="27"/>
      <c r="S1723" s="30"/>
      <c r="T1723" s="27"/>
      <c r="U1723" s="117"/>
    </row>
    <row r="1724" spans="1:21" ht="15" hidden="1">
      <c r="A1724" s="118" t="s">
        <v>1220</v>
      </c>
      <c r="B1724" s="70" t="s">
        <v>3615</v>
      </c>
      <c r="C1724" s="71" t="s">
        <v>6853</v>
      </c>
      <c r="D1724" s="71" t="s">
        <v>6770</v>
      </c>
      <c r="E1724" s="71" t="s">
        <v>6719</v>
      </c>
      <c r="F1724" s="71">
        <v>3</v>
      </c>
      <c r="G1724" s="73" t="s">
        <v>6704</v>
      </c>
      <c r="H1724" s="74" t="s">
        <v>3018</v>
      </c>
      <c r="I1724" s="37">
        <v>9363</v>
      </c>
      <c r="J1724" s="38">
        <v>1647</v>
      </c>
      <c r="K1724" s="221">
        <v>73</v>
      </c>
      <c r="L1724" s="88">
        <v>895.64</v>
      </c>
      <c r="M1724" s="43">
        <f t="shared" si="174"/>
        <v>7.7966462999999996E-3</v>
      </c>
      <c r="N1724" s="43">
        <f t="shared" si="175"/>
        <v>1.4337318999999999E-2</v>
      </c>
      <c r="O1724" s="76">
        <f t="shared" si="176"/>
        <v>3.0173640000000001E-4</v>
      </c>
      <c r="P1724" s="22">
        <f t="shared" si="170"/>
        <v>40794</v>
      </c>
      <c r="Q1724" s="31"/>
      <c r="R1724" s="30"/>
      <c r="S1724" s="27"/>
      <c r="T1724" s="27"/>
      <c r="U1724" s="117"/>
    </row>
    <row r="1725" spans="1:21" ht="15" hidden="1">
      <c r="A1725" s="118" t="s">
        <v>1221</v>
      </c>
      <c r="B1725" s="70" t="s">
        <v>3616</v>
      </c>
      <c r="C1725" s="71" t="s">
        <v>6853</v>
      </c>
      <c r="D1725" s="71" t="s">
        <v>6770</v>
      </c>
      <c r="E1725" s="71" t="s">
        <v>6721</v>
      </c>
      <c r="F1725" s="71" t="s">
        <v>6714</v>
      </c>
      <c r="G1725" s="73" t="s">
        <v>6703</v>
      </c>
      <c r="H1725" s="74" t="s">
        <v>3019</v>
      </c>
      <c r="I1725" s="37">
        <v>11858</v>
      </c>
      <c r="J1725" s="38">
        <v>1804</v>
      </c>
      <c r="K1725" s="221">
        <v>54</v>
      </c>
      <c r="L1725" s="88">
        <v>2308.3000000000002</v>
      </c>
      <c r="M1725" s="43">
        <f t="shared" si="174"/>
        <v>4.5538875999999997E-3</v>
      </c>
      <c r="N1725" s="43">
        <f t="shared" si="175"/>
        <v>3.5589885000000001E-3</v>
      </c>
      <c r="O1725" s="76">
        <f t="shared" si="176"/>
        <v>7.4900699999999999E-5</v>
      </c>
      <c r="P1725" s="22">
        <f t="shared" si="170"/>
        <v>10126</v>
      </c>
      <c r="Q1725" s="31"/>
      <c r="R1725" s="30"/>
      <c r="S1725" s="27"/>
      <c r="T1725" s="27"/>
      <c r="U1725" s="117"/>
    </row>
    <row r="1726" spans="1:21" ht="15" hidden="1">
      <c r="A1726" s="118" t="s">
        <v>1222</v>
      </c>
      <c r="B1726" s="70" t="s">
        <v>3617</v>
      </c>
      <c r="C1726" s="71" t="s">
        <v>6853</v>
      </c>
      <c r="D1726" s="71" t="s">
        <v>6770</v>
      </c>
      <c r="E1726" s="71" t="s">
        <v>6728</v>
      </c>
      <c r="F1726" s="71" t="s">
        <v>6714</v>
      </c>
      <c r="G1726" s="73" t="s">
        <v>6703</v>
      </c>
      <c r="H1726" s="74" t="s">
        <v>3020</v>
      </c>
      <c r="I1726" s="37">
        <v>7031</v>
      </c>
      <c r="J1726" s="38">
        <v>1178</v>
      </c>
      <c r="K1726" s="221">
        <v>181</v>
      </c>
      <c r="L1726" s="88">
        <v>1331.08</v>
      </c>
      <c r="M1726" s="43">
        <f t="shared" si="174"/>
        <v>2.5743137499999999E-2</v>
      </c>
      <c r="N1726" s="43">
        <f t="shared" si="175"/>
        <v>2.2782564500000001E-2</v>
      </c>
      <c r="O1726" s="76">
        <f t="shared" si="176"/>
        <v>4.7947099999999998E-4</v>
      </c>
      <c r="P1726" s="22">
        <f t="shared" si="170"/>
        <v>64824</v>
      </c>
      <c r="Q1726" s="31"/>
      <c r="R1726" s="30"/>
      <c r="S1726" s="30"/>
      <c r="T1726" s="27"/>
      <c r="U1726" s="117"/>
    </row>
    <row r="1727" spans="1:21" ht="15" hidden="1">
      <c r="A1727" s="118" t="s">
        <v>1223</v>
      </c>
      <c r="B1727" s="70" t="s">
        <v>3618</v>
      </c>
      <c r="C1727" s="71" t="s">
        <v>6853</v>
      </c>
      <c r="D1727" s="71" t="s">
        <v>6770</v>
      </c>
      <c r="E1727" s="71" t="s">
        <v>6752</v>
      </c>
      <c r="F1727" s="71" t="s">
        <v>6714</v>
      </c>
      <c r="G1727" s="73" t="s">
        <v>6703</v>
      </c>
      <c r="H1727" s="74" t="s">
        <v>3021</v>
      </c>
      <c r="I1727" s="37">
        <v>17383</v>
      </c>
      <c r="J1727" s="38">
        <v>2835</v>
      </c>
      <c r="K1727" s="221">
        <v>198</v>
      </c>
      <c r="L1727" s="88">
        <v>2053.02</v>
      </c>
      <c r="M1727" s="43">
        <f t="shared" si="174"/>
        <v>1.1390438900000001E-2</v>
      </c>
      <c r="N1727" s="43">
        <f t="shared" si="175"/>
        <v>1.5728972000000001E-2</v>
      </c>
      <c r="O1727" s="76">
        <f t="shared" si="176"/>
        <v>3.3102449999999997E-4</v>
      </c>
      <c r="P1727" s="22">
        <f t="shared" si="170"/>
        <v>44754</v>
      </c>
      <c r="Q1727" s="31"/>
      <c r="R1727" s="30"/>
      <c r="S1727" s="27"/>
      <c r="T1727" s="27"/>
      <c r="U1727" s="117"/>
    </row>
    <row r="1728" spans="1:21" ht="15" hidden="1">
      <c r="A1728" s="118" t="s">
        <v>1224</v>
      </c>
      <c r="B1728" s="70" t="s">
        <v>3619</v>
      </c>
      <c r="C1728" s="71" t="s">
        <v>6853</v>
      </c>
      <c r="D1728" s="71" t="s">
        <v>6770</v>
      </c>
      <c r="E1728" s="71" t="s">
        <v>6754</v>
      </c>
      <c r="F1728" s="71" t="s">
        <v>6714</v>
      </c>
      <c r="G1728" s="73" t="s">
        <v>6703</v>
      </c>
      <c r="H1728" s="74" t="s">
        <v>3022</v>
      </c>
      <c r="I1728" s="37">
        <v>3427</v>
      </c>
      <c r="J1728" s="38">
        <v>523</v>
      </c>
      <c r="K1728" s="221">
        <v>27</v>
      </c>
      <c r="L1728" s="88">
        <v>995.51</v>
      </c>
      <c r="M1728" s="43">
        <f t="shared" si="174"/>
        <v>7.8786110000000006E-3</v>
      </c>
      <c r="N1728" s="43">
        <f t="shared" si="175"/>
        <v>4.1390981000000004E-3</v>
      </c>
      <c r="O1728" s="76">
        <f t="shared" si="176"/>
        <v>8.7109500000000003E-5</v>
      </c>
      <c r="P1728" s="22">
        <f t="shared" si="170"/>
        <v>11777</v>
      </c>
      <c r="Q1728" s="31"/>
      <c r="R1728" s="30"/>
      <c r="S1728" s="27"/>
      <c r="T1728" s="27"/>
      <c r="U1728" s="117"/>
    </row>
    <row r="1729" spans="1:21" ht="15" hidden="1">
      <c r="A1729" s="118" t="s">
        <v>1225</v>
      </c>
      <c r="B1729" s="70" t="s">
        <v>3620</v>
      </c>
      <c r="C1729" s="71" t="s">
        <v>6853</v>
      </c>
      <c r="D1729" s="71" t="s">
        <v>6770</v>
      </c>
      <c r="E1729" s="71" t="s">
        <v>6767</v>
      </c>
      <c r="F1729" s="71" t="s">
        <v>6714</v>
      </c>
      <c r="G1729" s="73" t="s">
        <v>6703</v>
      </c>
      <c r="H1729" s="74" t="s">
        <v>3014</v>
      </c>
      <c r="I1729" s="37">
        <v>8384</v>
      </c>
      <c r="J1729" s="38">
        <v>1362</v>
      </c>
      <c r="K1729" s="221">
        <v>66</v>
      </c>
      <c r="L1729" s="88">
        <v>2403.67</v>
      </c>
      <c r="M1729" s="43">
        <f t="shared" si="174"/>
        <v>7.8721373999999997E-3</v>
      </c>
      <c r="N1729" s="43">
        <f t="shared" si="175"/>
        <v>4.4606168999999996E-3</v>
      </c>
      <c r="O1729" s="76">
        <f t="shared" si="176"/>
        <v>9.3875999999999994E-5</v>
      </c>
      <c r="P1729" s="22">
        <f t="shared" si="170"/>
        <v>12692</v>
      </c>
      <c r="Q1729" s="31"/>
      <c r="R1729" s="30"/>
      <c r="S1729" s="27"/>
      <c r="T1729" s="27"/>
      <c r="U1729" s="117"/>
    </row>
    <row r="1730" spans="1:21" ht="15" hidden="1">
      <c r="A1730" s="118" t="s">
        <v>1993</v>
      </c>
      <c r="B1730" s="70" t="s">
        <v>3621</v>
      </c>
      <c r="C1730" s="71" t="s">
        <v>6853</v>
      </c>
      <c r="D1730" s="71" t="s">
        <v>6772</v>
      </c>
      <c r="E1730" s="71" t="s">
        <v>6711</v>
      </c>
      <c r="F1730" s="71">
        <v>3</v>
      </c>
      <c r="G1730" s="73" t="s">
        <v>6704</v>
      </c>
      <c r="H1730" s="74" t="s">
        <v>3023</v>
      </c>
      <c r="I1730" s="37">
        <v>3245</v>
      </c>
      <c r="J1730" s="38">
        <v>484</v>
      </c>
      <c r="K1730" s="221">
        <v>69</v>
      </c>
      <c r="L1730" s="88">
        <v>1250.83</v>
      </c>
      <c r="M1730" s="43">
        <f t="shared" si="174"/>
        <v>2.1263482199999999E-2</v>
      </c>
      <c r="N1730" s="43">
        <f t="shared" si="175"/>
        <v>8.2277570000000005E-3</v>
      </c>
      <c r="O1730" s="76">
        <f t="shared" si="176"/>
        <v>1.7315740000000001E-4</v>
      </c>
      <c r="P1730" s="22">
        <f t="shared" si="170"/>
        <v>23410</v>
      </c>
      <c r="Q1730" s="31"/>
      <c r="R1730" s="27"/>
      <c r="S1730" s="30"/>
      <c r="T1730" s="27"/>
      <c r="U1730" s="117"/>
    </row>
    <row r="1731" spans="1:21" ht="15" hidden="1">
      <c r="A1731" s="118" t="s">
        <v>1226</v>
      </c>
      <c r="B1731" s="70" t="s">
        <v>3622</v>
      </c>
      <c r="C1731" s="71" t="s">
        <v>6853</v>
      </c>
      <c r="D1731" s="71" t="s">
        <v>6772</v>
      </c>
      <c r="E1731" s="71" t="s">
        <v>6710</v>
      </c>
      <c r="F1731" s="71" t="s">
        <v>6712</v>
      </c>
      <c r="G1731" s="73" t="s">
        <v>6702</v>
      </c>
      <c r="H1731" s="74" t="s">
        <v>3024</v>
      </c>
      <c r="I1731" s="37">
        <v>3545</v>
      </c>
      <c r="J1731" s="38">
        <v>605</v>
      </c>
      <c r="K1731" s="221">
        <v>31</v>
      </c>
      <c r="L1731" s="88">
        <v>1490.89</v>
      </c>
      <c r="M1731" s="43">
        <f t="shared" si="174"/>
        <v>8.7447107999999996E-3</v>
      </c>
      <c r="N1731" s="43">
        <f t="shared" si="175"/>
        <v>3.5485849999999999E-3</v>
      </c>
      <c r="O1731" s="76">
        <f t="shared" si="176"/>
        <v>7.46818E-5</v>
      </c>
      <c r="P1731" s="22">
        <f t="shared" si="170"/>
        <v>10096</v>
      </c>
      <c r="Q1731" s="31"/>
      <c r="R1731" s="30"/>
      <c r="S1731" s="27"/>
      <c r="T1731" s="27"/>
      <c r="U1731" s="117"/>
    </row>
    <row r="1732" spans="1:21" ht="15" hidden="1">
      <c r="A1732" s="118" t="s">
        <v>1227</v>
      </c>
      <c r="B1732" s="70" t="s">
        <v>3623</v>
      </c>
      <c r="C1732" s="71" t="s">
        <v>6853</v>
      </c>
      <c r="D1732" s="71" t="s">
        <v>6772</v>
      </c>
      <c r="E1732" s="71" t="s">
        <v>6715</v>
      </c>
      <c r="F1732" s="71" t="s">
        <v>6712</v>
      </c>
      <c r="G1732" s="73" t="s">
        <v>6702</v>
      </c>
      <c r="H1732" s="74" t="s">
        <v>3025</v>
      </c>
      <c r="I1732" s="37">
        <v>48167</v>
      </c>
      <c r="J1732" s="38">
        <v>7117</v>
      </c>
      <c r="K1732" s="221">
        <v>805</v>
      </c>
      <c r="L1732" s="88">
        <v>1314.67</v>
      </c>
      <c r="M1732" s="43">
        <f t="shared" si="174"/>
        <v>1.6712687100000002E-2</v>
      </c>
      <c r="N1732" s="43">
        <f t="shared" si="175"/>
        <v>9.0474563199999997E-2</v>
      </c>
      <c r="O1732" s="76">
        <f t="shared" si="176"/>
        <v>1.9040849E-3</v>
      </c>
      <c r="P1732" s="22">
        <f t="shared" si="170"/>
        <v>257432</v>
      </c>
      <c r="Q1732" s="31"/>
      <c r="R1732" s="27"/>
      <c r="S1732" s="30"/>
      <c r="T1732" s="27"/>
      <c r="U1732" s="117"/>
    </row>
    <row r="1733" spans="1:21" ht="15" hidden="1">
      <c r="A1733" s="118" t="s">
        <v>1228</v>
      </c>
      <c r="B1733" s="70" t="s">
        <v>3624</v>
      </c>
      <c r="C1733" s="71" t="s">
        <v>6853</v>
      </c>
      <c r="D1733" s="71" t="s">
        <v>6772</v>
      </c>
      <c r="E1733" s="71" t="s">
        <v>6717</v>
      </c>
      <c r="F1733" s="71" t="s">
        <v>6714</v>
      </c>
      <c r="G1733" s="73" t="s">
        <v>6703</v>
      </c>
      <c r="H1733" s="74" t="s">
        <v>3026</v>
      </c>
      <c r="I1733" s="37">
        <v>3146</v>
      </c>
      <c r="J1733" s="38">
        <v>586</v>
      </c>
      <c r="K1733" s="221">
        <v>31</v>
      </c>
      <c r="L1733" s="88">
        <v>797.18</v>
      </c>
      <c r="M1733" s="43">
        <f t="shared" si="174"/>
        <v>9.8537824999999999E-3</v>
      </c>
      <c r="N1733" s="43">
        <f t="shared" si="175"/>
        <v>7.2434287000000003E-3</v>
      </c>
      <c r="O1733" s="76">
        <f t="shared" si="176"/>
        <v>1.5244170000000001E-4</v>
      </c>
      <c r="P1733" s="22">
        <f t="shared" ref="P1733:P1796" si="177">ROUNDDOWN(135200000*O1733,0)</f>
        <v>20610</v>
      </c>
      <c r="Q1733" s="31"/>
      <c r="R1733" s="30"/>
      <c r="S1733" s="27"/>
      <c r="T1733" s="27"/>
      <c r="U1733" s="117"/>
    </row>
    <row r="1734" spans="1:21" ht="15" hidden="1">
      <c r="A1734" s="118" t="s">
        <v>1229</v>
      </c>
      <c r="B1734" s="70" t="s">
        <v>3625</v>
      </c>
      <c r="C1734" s="71" t="s">
        <v>6853</v>
      </c>
      <c r="D1734" s="71" t="s">
        <v>6772</v>
      </c>
      <c r="E1734" s="71" t="s">
        <v>6719</v>
      </c>
      <c r="F1734" s="71" t="s">
        <v>6714</v>
      </c>
      <c r="G1734" s="73" t="s">
        <v>6703</v>
      </c>
      <c r="H1734" s="74" t="s">
        <v>3027</v>
      </c>
      <c r="I1734" s="37">
        <v>5338</v>
      </c>
      <c r="J1734" s="38">
        <v>858</v>
      </c>
      <c r="K1734" s="221">
        <v>62</v>
      </c>
      <c r="L1734" s="88">
        <v>1079.94</v>
      </c>
      <c r="M1734" s="43">
        <f t="shared" si="174"/>
        <v>1.1614836999999999E-2</v>
      </c>
      <c r="N1734" s="43">
        <f t="shared" si="175"/>
        <v>9.2278553000000006E-3</v>
      </c>
      <c r="O1734" s="76">
        <f t="shared" si="176"/>
        <v>1.94205E-4</v>
      </c>
      <c r="P1734" s="22">
        <f t="shared" si="177"/>
        <v>26256</v>
      </c>
      <c r="Q1734" s="31"/>
      <c r="R1734" s="27"/>
      <c r="S1734" s="30"/>
      <c r="T1734" s="27"/>
      <c r="U1734" s="117"/>
    </row>
    <row r="1735" spans="1:21" ht="15" hidden="1">
      <c r="A1735" s="118" t="s">
        <v>1230</v>
      </c>
      <c r="B1735" s="70" t="s">
        <v>3628</v>
      </c>
      <c r="C1735" s="71" t="s">
        <v>6853</v>
      </c>
      <c r="D1735" s="71" t="s">
        <v>6772</v>
      </c>
      <c r="E1735" s="71" t="s">
        <v>6721</v>
      </c>
      <c r="F1735" s="71" t="s">
        <v>6714</v>
      </c>
      <c r="G1735" s="73" t="s">
        <v>6703</v>
      </c>
      <c r="H1735" s="74" t="s">
        <v>3028</v>
      </c>
      <c r="I1735" s="37">
        <v>6455</v>
      </c>
      <c r="J1735" s="38">
        <v>1112</v>
      </c>
      <c r="K1735" s="221">
        <v>67</v>
      </c>
      <c r="L1735" s="88">
        <v>1046.6600000000001</v>
      </c>
      <c r="M1735" s="43">
        <f t="shared" si="174"/>
        <v>1.03795507E-2</v>
      </c>
      <c r="N1735" s="43">
        <f t="shared" si="175"/>
        <v>1.1027516399999999E-2</v>
      </c>
      <c r="O1735" s="76">
        <f t="shared" si="176"/>
        <v>2.3207990000000001E-4</v>
      </c>
      <c r="P1735" s="22">
        <f t="shared" si="177"/>
        <v>31377</v>
      </c>
      <c r="Q1735" s="31"/>
      <c r="R1735" s="30"/>
      <c r="S1735" s="27"/>
      <c r="T1735" s="27"/>
      <c r="U1735" s="117"/>
    </row>
    <row r="1736" spans="1:21" ht="15" hidden="1">
      <c r="A1736" s="118" t="s">
        <v>1231</v>
      </c>
      <c r="B1736" s="70" t="s">
        <v>3629</v>
      </c>
      <c r="C1736" s="71" t="s">
        <v>6853</v>
      </c>
      <c r="D1736" s="71" t="s">
        <v>6772</v>
      </c>
      <c r="E1736" s="71" t="s">
        <v>6728</v>
      </c>
      <c r="F1736" s="71" t="s">
        <v>6714</v>
      </c>
      <c r="G1736" s="73" t="s">
        <v>6703</v>
      </c>
      <c r="H1736" s="74" t="s">
        <v>3029</v>
      </c>
      <c r="I1736" s="37">
        <v>2880</v>
      </c>
      <c r="J1736" s="38">
        <v>544</v>
      </c>
      <c r="K1736" s="221">
        <v>75</v>
      </c>
      <c r="L1736" s="88">
        <v>973.26</v>
      </c>
      <c r="M1736" s="43">
        <f t="shared" si="174"/>
        <v>2.6041666599999999E-2</v>
      </c>
      <c r="N1736" s="43">
        <f t="shared" si="175"/>
        <v>1.4555891099999999E-2</v>
      </c>
      <c r="O1736" s="76">
        <f t="shared" si="176"/>
        <v>3.0633640000000002E-4</v>
      </c>
      <c r="P1736" s="22">
        <f t="shared" si="177"/>
        <v>41416</v>
      </c>
      <c r="Q1736" s="31"/>
      <c r="R1736" s="27"/>
      <c r="S1736" s="30"/>
      <c r="T1736" s="27"/>
      <c r="U1736" s="117"/>
    </row>
    <row r="1737" spans="1:21" ht="15" hidden="1">
      <c r="A1737" s="118" t="s">
        <v>1232</v>
      </c>
      <c r="B1737" s="70" t="s">
        <v>3630</v>
      </c>
      <c r="C1737" s="71" t="s">
        <v>6853</v>
      </c>
      <c r="D1737" s="71" t="s">
        <v>6772</v>
      </c>
      <c r="E1737" s="71" t="s">
        <v>6752</v>
      </c>
      <c r="F1737" s="71" t="s">
        <v>6714</v>
      </c>
      <c r="G1737" s="73" t="s">
        <v>6703</v>
      </c>
      <c r="H1737" s="74" t="s">
        <v>6906</v>
      </c>
      <c r="I1737" s="37">
        <v>2439</v>
      </c>
      <c r="J1737" s="38">
        <v>350</v>
      </c>
      <c r="K1737" s="221">
        <v>20</v>
      </c>
      <c r="L1737" s="88">
        <v>1105.3</v>
      </c>
      <c r="M1737" s="43">
        <f t="shared" si="174"/>
        <v>8.2000819999999992E-3</v>
      </c>
      <c r="N1737" s="43">
        <f t="shared" si="175"/>
        <v>2.596606E-3</v>
      </c>
      <c r="O1737" s="76">
        <f t="shared" si="176"/>
        <v>5.46469E-5</v>
      </c>
      <c r="P1737" s="22">
        <f t="shared" si="177"/>
        <v>7388</v>
      </c>
      <c r="Q1737" s="31"/>
      <c r="R1737" s="27"/>
      <c r="S1737" s="30"/>
      <c r="T1737" s="27"/>
      <c r="U1737" s="117"/>
    </row>
    <row r="1738" spans="1:21" ht="15" hidden="1">
      <c r="A1738" s="118" t="s">
        <v>1233</v>
      </c>
      <c r="B1738" s="70" t="s">
        <v>3631</v>
      </c>
      <c r="C1738" s="71" t="s">
        <v>6853</v>
      </c>
      <c r="D1738" s="71" t="s">
        <v>6772</v>
      </c>
      <c r="E1738" s="71" t="s">
        <v>6754</v>
      </c>
      <c r="F1738" s="71">
        <v>3</v>
      </c>
      <c r="G1738" s="73" t="s">
        <v>6704</v>
      </c>
      <c r="H1738" s="74" t="s">
        <v>3030</v>
      </c>
      <c r="I1738" s="37">
        <v>14784</v>
      </c>
      <c r="J1738" s="38">
        <v>2668</v>
      </c>
      <c r="K1738" s="221">
        <v>91</v>
      </c>
      <c r="L1738" s="88">
        <v>1157.5999999999999</v>
      </c>
      <c r="M1738" s="43">
        <f t="shared" si="174"/>
        <v>6.155303E-3</v>
      </c>
      <c r="N1738" s="43">
        <f t="shared" si="175"/>
        <v>1.4186548300000001E-2</v>
      </c>
      <c r="O1738" s="76">
        <f t="shared" si="176"/>
        <v>2.985633E-4</v>
      </c>
      <c r="P1738" s="22">
        <f t="shared" si="177"/>
        <v>40365</v>
      </c>
      <c r="Q1738" s="31"/>
      <c r="R1738" s="30"/>
      <c r="S1738" s="27"/>
      <c r="T1738" s="27"/>
      <c r="U1738" s="117"/>
    </row>
    <row r="1739" spans="1:21" ht="15" hidden="1">
      <c r="A1739" s="118" t="s">
        <v>1234</v>
      </c>
      <c r="B1739" s="70" t="s">
        <v>3632</v>
      </c>
      <c r="C1739" s="71" t="s">
        <v>6853</v>
      </c>
      <c r="D1739" s="71" t="s">
        <v>6772</v>
      </c>
      <c r="E1739" s="71" t="s">
        <v>6767</v>
      </c>
      <c r="F1739" s="71" t="s">
        <v>6714</v>
      </c>
      <c r="G1739" s="73" t="s">
        <v>6703</v>
      </c>
      <c r="H1739" s="74" t="s">
        <v>3024</v>
      </c>
      <c r="I1739" s="37">
        <v>4617</v>
      </c>
      <c r="J1739" s="38">
        <v>817</v>
      </c>
      <c r="K1739" s="221">
        <v>64</v>
      </c>
      <c r="L1739" s="88">
        <v>873.33</v>
      </c>
      <c r="M1739" s="43">
        <f t="shared" si="174"/>
        <v>1.3861815E-2</v>
      </c>
      <c r="N1739" s="43">
        <f t="shared" si="175"/>
        <v>1.29677245E-2</v>
      </c>
      <c r="O1739" s="76">
        <f t="shared" si="176"/>
        <v>2.7291259999999998E-4</v>
      </c>
      <c r="P1739" s="22">
        <f t="shared" si="177"/>
        <v>36897</v>
      </c>
      <c r="Q1739" s="31"/>
      <c r="R1739" s="30"/>
      <c r="S1739" s="27"/>
      <c r="T1739" s="27"/>
      <c r="U1739" s="117"/>
    </row>
    <row r="1740" spans="1:21" ht="15" hidden="1">
      <c r="A1740" s="118" t="s">
        <v>1235</v>
      </c>
      <c r="B1740" s="70" t="s">
        <v>3633</v>
      </c>
      <c r="C1740" s="71" t="s">
        <v>6853</v>
      </c>
      <c r="D1740" s="71" t="s">
        <v>6772</v>
      </c>
      <c r="E1740" s="71" t="s">
        <v>6769</v>
      </c>
      <c r="F1740" s="71" t="s">
        <v>6714</v>
      </c>
      <c r="G1740" s="73" t="s">
        <v>6703</v>
      </c>
      <c r="H1740" s="74" t="s">
        <v>3031</v>
      </c>
      <c r="I1740" s="37">
        <v>5258</v>
      </c>
      <c r="J1740" s="38">
        <v>862</v>
      </c>
      <c r="K1740" s="221">
        <v>79</v>
      </c>
      <c r="L1740" s="88">
        <v>1096.76</v>
      </c>
      <c r="M1740" s="43">
        <f t="shared" si="174"/>
        <v>1.5024724200000001E-2</v>
      </c>
      <c r="N1740" s="43">
        <f t="shared" si="175"/>
        <v>1.18087022E-2</v>
      </c>
      <c r="O1740" s="76">
        <f t="shared" si="176"/>
        <v>2.4852030000000001E-4</v>
      </c>
      <c r="P1740" s="22">
        <f t="shared" si="177"/>
        <v>33599</v>
      </c>
      <c r="Q1740" s="31"/>
      <c r="R1740" s="27"/>
      <c r="S1740" s="30"/>
      <c r="T1740" s="27"/>
      <c r="U1740" s="117"/>
    </row>
    <row r="1741" spans="1:21" ht="15" hidden="1">
      <c r="A1741" s="118" t="s">
        <v>1236</v>
      </c>
      <c r="B1741" s="70" t="s">
        <v>3634</v>
      </c>
      <c r="C1741" s="71" t="s">
        <v>6853</v>
      </c>
      <c r="D1741" s="71" t="s">
        <v>6772</v>
      </c>
      <c r="E1741" s="71" t="s">
        <v>6770</v>
      </c>
      <c r="F1741" s="71" t="s">
        <v>6714</v>
      </c>
      <c r="G1741" s="73" t="s">
        <v>6703</v>
      </c>
      <c r="H1741" s="74" t="s">
        <v>3025</v>
      </c>
      <c r="I1741" s="37">
        <v>16078</v>
      </c>
      <c r="J1741" s="38">
        <v>3009</v>
      </c>
      <c r="K1741" s="221">
        <v>150</v>
      </c>
      <c r="L1741" s="88">
        <v>1458.73</v>
      </c>
      <c r="M1741" s="43">
        <f t="shared" ref="M1741:M1767" si="178" xml:space="preserve"> ROUNDDOWN(K1741/I1741,10)</f>
        <v>9.3295184999999999E-3</v>
      </c>
      <c r="N1741" s="43">
        <f t="shared" ref="N1741:N1767" si="179">ROUNDDOWN(J1741*M1741/L1741,10)</f>
        <v>1.92444942E-2</v>
      </c>
      <c r="O1741" s="76">
        <f t="shared" ref="O1741:O1767" si="180">ROUNDDOWN(N1741/$N$2499,10)</f>
        <v>4.0501049999999998E-4</v>
      </c>
      <c r="P1741" s="22">
        <f t="shared" si="177"/>
        <v>54757</v>
      </c>
      <c r="Q1741" s="31"/>
      <c r="R1741" s="30"/>
      <c r="S1741" s="27"/>
      <c r="T1741" s="27"/>
      <c r="U1741" s="117"/>
    </row>
    <row r="1742" spans="1:21" ht="15" hidden="1">
      <c r="A1742" s="118" t="s">
        <v>1237</v>
      </c>
      <c r="B1742" s="70" t="s">
        <v>3635</v>
      </c>
      <c r="C1742" s="71" t="s">
        <v>6853</v>
      </c>
      <c r="D1742" s="71" t="s">
        <v>6772</v>
      </c>
      <c r="E1742" s="71" t="s">
        <v>6772</v>
      </c>
      <c r="F1742" s="71" t="s">
        <v>6714</v>
      </c>
      <c r="G1742" s="73" t="s">
        <v>6703</v>
      </c>
      <c r="H1742" s="74" t="s">
        <v>3032</v>
      </c>
      <c r="I1742" s="37">
        <v>11550</v>
      </c>
      <c r="J1742" s="38">
        <v>2009</v>
      </c>
      <c r="K1742" s="221">
        <v>198</v>
      </c>
      <c r="L1742" s="88">
        <v>1005.44</v>
      </c>
      <c r="M1742" s="43">
        <f t="shared" si="178"/>
        <v>1.7142857099999999E-2</v>
      </c>
      <c r="N1742" s="43">
        <f t="shared" si="179"/>
        <v>3.4253659999999998E-2</v>
      </c>
      <c r="O1742" s="76">
        <f t="shared" si="180"/>
        <v>7.208863E-4</v>
      </c>
      <c r="P1742" s="22">
        <f t="shared" si="177"/>
        <v>97463</v>
      </c>
      <c r="Q1742" s="31"/>
      <c r="R1742" s="27"/>
      <c r="S1742" s="30"/>
      <c r="T1742" s="27"/>
      <c r="U1742" s="117"/>
    </row>
    <row r="1743" spans="1:21" ht="15" hidden="1">
      <c r="A1743" s="118" t="s">
        <v>1238</v>
      </c>
      <c r="B1743" s="70" t="s">
        <v>3636</v>
      </c>
      <c r="C1743" s="71" t="s">
        <v>6853</v>
      </c>
      <c r="D1743" s="71" t="s">
        <v>6774</v>
      </c>
      <c r="E1743" s="71" t="s">
        <v>6711</v>
      </c>
      <c r="F1743" s="71" t="s">
        <v>6712</v>
      </c>
      <c r="G1743" s="73" t="s">
        <v>6702</v>
      </c>
      <c r="H1743" s="74" t="s">
        <v>3033</v>
      </c>
      <c r="I1743" s="37">
        <v>60276</v>
      </c>
      <c r="J1743" s="38">
        <v>8828</v>
      </c>
      <c r="K1743" s="221">
        <v>632</v>
      </c>
      <c r="L1743" s="88">
        <v>1229.6600000000001</v>
      </c>
      <c r="M1743" s="43">
        <f t="shared" si="178"/>
        <v>1.04851018E-2</v>
      </c>
      <c r="N1743" s="43">
        <f t="shared" si="179"/>
        <v>7.5274855299999999E-2</v>
      </c>
      <c r="O1743" s="76">
        <f t="shared" si="180"/>
        <v>1.5841989999999999E-3</v>
      </c>
      <c r="P1743" s="22">
        <f t="shared" si="177"/>
        <v>214183</v>
      </c>
      <c r="Q1743" s="31"/>
      <c r="R1743" s="30"/>
      <c r="S1743" s="27"/>
      <c r="T1743" s="27"/>
      <c r="U1743" s="117"/>
    </row>
    <row r="1744" spans="1:21" ht="15" hidden="1">
      <c r="A1744" s="118" t="s">
        <v>1239</v>
      </c>
      <c r="B1744" s="70" t="s">
        <v>3637</v>
      </c>
      <c r="C1744" s="71" t="s">
        <v>6853</v>
      </c>
      <c r="D1744" s="71" t="s">
        <v>6774</v>
      </c>
      <c r="E1744" s="71" t="s">
        <v>6710</v>
      </c>
      <c r="F1744" s="71">
        <v>3</v>
      </c>
      <c r="G1744" s="73" t="s">
        <v>6704</v>
      </c>
      <c r="H1744" s="74" t="s">
        <v>3034</v>
      </c>
      <c r="I1744" s="37">
        <v>15717</v>
      </c>
      <c r="J1744" s="38">
        <v>2542</v>
      </c>
      <c r="K1744" s="221">
        <v>67</v>
      </c>
      <c r="L1744" s="88">
        <v>1092.1500000000001</v>
      </c>
      <c r="M1744" s="43">
        <f t="shared" si="178"/>
        <v>4.2629E-3</v>
      </c>
      <c r="N1744" s="43">
        <f t="shared" si="179"/>
        <v>9.9219812000000008E-3</v>
      </c>
      <c r="O1744" s="76">
        <f t="shared" si="180"/>
        <v>2.0881329999999999E-4</v>
      </c>
      <c r="P1744" s="22">
        <f t="shared" si="177"/>
        <v>28231</v>
      </c>
      <c r="Q1744" s="31"/>
      <c r="R1744" s="30"/>
      <c r="S1744" s="27"/>
      <c r="T1744" s="27"/>
      <c r="U1744" s="117"/>
    </row>
    <row r="1745" spans="1:21" ht="15" hidden="1">
      <c r="A1745" s="118" t="s">
        <v>1240</v>
      </c>
      <c r="B1745" s="70" t="s">
        <v>3638</v>
      </c>
      <c r="C1745" s="71" t="s">
        <v>6853</v>
      </c>
      <c r="D1745" s="71" t="s">
        <v>6774</v>
      </c>
      <c r="E1745" s="71" t="s">
        <v>6715</v>
      </c>
      <c r="F1745" s="71" t="s">
        <v>6714</v>
      </c>
      <c r="G1745" s="73" t="s">
        <v>6703</v>
      </c>
      <c r="H1745" s="74" t="s">
        <v>3035</v>
      </c>
      <c r="I1745" s="37">
        <v>3689</v>
      </c>
      <c r="J1745" s="38">
        <v>720</v>
      </c>
      <c r="K1745" s="221">
        <v>64</v>
      </c>
      <c r="L1745" s="88">
        <v>1127.96</v>
      </c>
      <c r="M1745" s="43">
        <f t="shared" si="178"/>
        <v>1.7348875E-2</v>
      </c>
      <c r="N1745" s="43">
        <f t="shared" si="179"/>
        <v>1.1074142699999999E-2</v>
      </c>
      <c r="O1745" s="76">
        <f t="shared" si="180"/>
        <v>2.3306109999999999E-4</v>
      </c>
      <c r="P1745" s="22">
        <f t="shared" si="177"/>
        <v>31509</v>
      </c>
      <c r="Q1745" s="31"/>
      <c r="R1745" s="30"/>
      <c r="S1745" s="27"/>
      <c r="T1745" s="27"/>
      <c r="U1745" s="117"/>
    </row>
    <row r="1746" spans="1:21" ht="15" hidden="1">
      <c r="A1746" s="118" t="s">
        <v>1241</v>
      </c>
      <c r="B1746" s="70" t="s">
        <v>3639</v>
      </c>
      <c r="C1746" s="71" t="s">
        <v>6853</v>
      </c>
      <c r="D1746" s="71" t="s">
        <v>6774</v>
      </c>
      <c r="E1746" s="71" t="s">
        <v>6717</v>
      </c>
      <c r="F1746" s="71">
        <v>3</v>
      </c>
      <c r="G1746" s="73" t="s">
        <v>6704</v>
      </c>
      <c r="H1746" s="74" t="s">
        <v>3036</v>
      </c>
      <c r="I1746" s="37">
        <v>16482</v>
      </c>
      <c r="J1746" s="38">
        <v>2805</v>
      </c>
      <c r="K1746" s="221">
        <v>93</v>
      </c>
      <c r="L1746" s="88">
        <v>1259.68</v>
      </c>
      <c r="M1746" s="43">
        <f t="shared" si="178"/>
        <v>5.6425191E-3</v>
      </c>
      <c r="N1746" s="43">
        <f t="shared" si="179"/>
        <v>1.25645132E-2</v>
      </c>
      <c r="O1746" s="76">
        <f t="shared" si="180"/>
        <v>2.6442680000000001E-4</v>
      </c>
      <c r="P1746" s="22">
        <f t="shared" si="177"/>
        <v>35750</v>
      </c>
      <c r="Q1746" s="31"/>
      <c r="R1746" s="30"/>
      <c r="S1746" s="27"/>
      <c r="T1746" s="27"/>
      <c r="U1746" s="117"/>
    </row>
    <row r="1747" spans="1:21" ht="15" hidden="1">
      <c r="A1747" s="118" t="s">
        <v>1242</v>
      </c>
      <c r="B1747" s="70" t="s">
        <v>3640</v>
      </c>
      <c r="C1747" s="71" t="s">
        <v>6853</v>
      </c>
      <c r="D1747" s="71" t="s">
        <v>6774</v>
      </c>
      <c r="E1747" s="71" t="s">
        <v>6719</v>
      </c>
      <c r="F1747" s="71" t="s">
        <v>6714</v>
      </c>
      <c r="G1747" s="73" t="s">
        <v>6703</v>
      </c>
      <c r="H1747" s="74" t="s">
        <v>3037</v>
      </c>
      <c r="I1747" s="37">
        <v>5521</v>
      </c>
      <c r="J1747" s="38">
        <v>1033</v>
      </c>
      <c r="K1747" s="221">
        <v>105</v>
      </c>
      <c r="L1747" s="88">
        <v>1352.24</v>
      </c>
      <c r="M1747" s="43">
        <f t="shared" si="178"/>
        <v>1.9018293700000001E-2</v>
      </c>
      <c r="N1747" s="43">
        <f t="shared" si="179"/>
        <v>1.45284101E-2</v>
      </c>
      <c r="O1747" s="76">
        <f t="shared" si="180"/>
        <v>3.05758E-4</v>
      </c>
      <c r="P1747" s="22">
        <f t="shared" si="177"/>
        <v>41338</v>
      </c>
      <c r="Q1747" s="31"/>
      <c r="R1747" s="30"/>
      <c r="S1747" s="27"/>
      <c r="T1747" s="27"/>
      <c r="U1747" s="117"/>
    </row>
    <row r="1748" spans="1:21" ht="15" hidden="1">
      <c r="A1748" s="118" t="s">
        <v>1243</v>
      </c>
      <c r="B1748" s="70" t="s">
        <v>3641</v>
      </c>
      <c r="C1748" s="71" t="s">
        <v>6853</v>
      </c>
      <c r="D1748" s="71" t="s">
        <v>6774</v>
      </c>
      <c r="E1748" s="71" t="s">
        <v>6721</v>
      </c>
      <c r="F1748" s="71" t="s">
        <v>6714</v>
      </c>
      <c r="G1748" s="73" t="s">
        <v>6703</v>
      </c>
      <c r="H1748" s="74" t="s">
        <v>3033</v>
      </c>
      <c r="I1748" s="37">
        <v>14151</v>
      </c>
      <c r="J1748" s="38">
        <v>2509</v>
      </c>
      <c r="K1748" s="221">
        <v>108</v>
      </c>
      <c r="L1748" s="88">
        <v>1653.56</v>
      </c>
      <c r="M1748" s="43">
        <f t="shared" si="178"/>
        <v>7.6319693999999999E-3</v>
      </c>
      <c r="N1748" s="43">
        <f t="shared" si="179"/>
        <v>1.15802336E-2</v>
      </c>
      <c r="O1748" s="76">
        <f t="shared" si="180"/>
        <v>2.4371209999999999E-4</v>
      </c>
      <c r="P1748" s="22">
        <f t="shared" si="177"/>
        <v>32949</v>
      </c>
      <c r="Q1748" s="31"/>
      <c r="R1748" s="30"/>
      <c r="S1748" s="27"/>
      <c r="T1748" s="27"/>
      <c r="U1748" s="117"/>
    </row>
    <row r="1749" spans="1:21" ht="15" hidden="1">
      <c r="A1749" s="118" t="s">
        <v>1244</v>
      </c>
      <c r="B1749" s="70" t="s">
        <v>3642</v>
      </c>
      <c r="C1749" s="71" t="s">
        <v>6853</v>
      </c>
      <c r="D1749" s="71" t="s">
        <v>6806</v>
      </c>
      <c r="E1749" s="71" t="s">
        <v>6711</v>
      </c>
      <c r="F1749" s="71" t="s">
        <v>6712</v>
      </c>
      <c r="G1749" s="73" t="s">
        <v>6702</v>
      </c>
      <c r="H1749" s="74" t="s">
        <v>3038</v>
      </c>
      <c r="I1749" s="37">
        <v>24630</v>
      </c>
      <c r="J1749" s="38">
        <v>3576</v>
      </c>
      <c r="K1749" s="221">
        <v>38</v>
      </c>
      <c r="L1749" s="88">
        <v>1249.18</v>
      </c>
      <c r="M1749" s="43">
        <f t="shared" si="178"/>
        <v>1.5428339000000001E-3</v>
      </c>
      <c r="N1749" s="43">
        <f t="shared" si="179"/>
        <v>4.4166365000000004E-3</v>
      </c>
      <c r="O1749" s="76">
        <f t="shared" si="180"/>
        <v>9.2950399999999997E-5</v>
      </c>
      <c r="P1749" s="22">
        <f t="shared" si="177"/>
        <v>12566</v>
      </c>
      <c r="Q1749" s="31"/>
      <c r="R1749" s="30"/>
      <c r="S1749" s="27"/>
      <c r="T1749" s="27"/>
      <c r="U1749" s="117"/>
    </row>
    <row r="1750" spans="1:21" ht="15" hidden="1">
      <c r="A1750" s="118" t="s">
        <v>1245</v>
      </c>
      <c r="B1750" s="70" t="s">
        <v>3643</v>
      </c>
      <c r="C1750" s="71" t="s">
        <v>6853</v>
      </c>
      <c r="D1750" s="71" t="s">
        <v>6806</v>
      </c>
      <c r="E1750" s="71" t="s">
        <v>6710</v>
      </c>
      <c r="F1750" s="71" t="s">
        <v>6712</v>
      </c>
      <c r="G1750" s="73" t="s">
        <v>6702</v>
      </c>
      <c r="H1750" s="74" t="s">
        <v>3039</v>
      </c>
      <c r="I1750" s="37">
        <v>48095</v>
      </c>
      <c r="J1750" s="38">
        <v>6751</v>
      </c>
      <c r="K1750" s="221">
        <v>286</v>
      </c>
      <c r="L1750" s="88">
        <v>1397.74</v>
      </c>
      <c r="M1750" s="43">
        <f t="shared" si="178"/>
        <v>5.9465639999999997E-3</v>
      </c>
      <c r="N1750" s="43">
        <f t="shared" si="179"/>
        <v>2.8721545800000001E-2</v>
      </c>
      <c r="O1750" s="76">
        <f t="shared" si="180"/>
        <v>6.0446000000000002E-4</v>
      </c>
      <c r="P1750" s="22">
        <f t="shared" si="177"/>
        <v>81722</v>
      </c>
      <c r="Q1750" s="31"/>
      <c r="R1750" s="27"/>
      <c r="S1750" s="30"/>
      <c r="T1750" s="27"/>
      <c r="U1750" s="117"/>
    </row>
    <row r="1751" spans="1:21" ht="15" hidden="1">
      <c r="A1751" s="118" t="s">
        <v>1246</v>
      </c>
      <c r="B1751" s="70" t="s">
        <v>3644</v>
      </c>
      <c r="C1751" s="71" t="s">
        <v>6853</v>
      </c>
      <c r="D1751" s="71" t="s">
        <v>6806</v>
      </c>
      <c r="E1751" s="71" t="s">
        <v>6715</v>
      </c>
      <c r="F1751" s="71" t="s">
        <v>6712</v>
      </c>
      <c r="G1751" s="73" t="s">
        <v>6702</v>
      </c>
      <c r="H1751" s="74" t="s">
        <v>3040</v>
      </c>
      <c r="I1751" s="37">
        <v>50039</v>
      </c>
      <c r="J1751" s="38">
        <v>7559</v>
      </c>
      <c r="K1751" s="221">
        <v>321</v>
      </c>
      <c r="L1751" s="88">
        <v>1078</v>
      </c>
      <c r="M1751" s="43">
        <f t="shared" si="178"/>
        <v>6.4149962999999997E-3</v>
      </c>
      <c r="N1751" s="43">
        <f t="shared" si="179"/>
        <v>4.4982334899999997E-2</v>
      </c>
      <c r="O1751" s="76">
        <f t="shared" si="180"/>
        <v>9.4667690000000001E-4</v>
      </c>
      <c r="P1751" s="22">
        <f t="shared" si="177"/>
        <v>127990</v>
      </c>
      <c r="Q1751" s="31"/>
      <c r="R1751" s="27"/>
      <c r="S1751" s="30"/>
      <c r="T1751" s="27"/>
      <c r="U1751" s="117"/>
    </row>
    <row r="1752" spans="1:21" ht="15" hidden="1">
      <c r="A1752" s="118" t="s">
        <v>1247</v>
      </c>
      <c r="B1752" s="70" t="s">
        <v>3645</v>
      </c>
      <c r="C1752" s="71" t="s">
        <v>6853</v>
      </c>
      <c r="D1752" s="71" t="s">
        <v>6806</v>
      </c>
      <c r="E1752" s="71" t="s">
        <v>6717</v>
      </c>
      <c r="F1752" s="71" t="s">
        <v>6714</v>
      </c>
      <c r="G1752" s="73" t="s">
        <v>6703</v>
      </c>
      <c r="H1752" s="74" t="s">
        <v>3041</v>
      </c>
      <c r="I1752" s="37">
        <v>5577</v>
      </c>
      <c r="J1752" s="38">
        <v>954</v>
      </c>
      <c r="K1752" s="221">
        <v>128</v>
      </c>
      <c r="L1752" s="88">
        <v>1308</v>
      </c>
      <c r="M1752" s="43">
        <f t="shared" si="178"/>
        <v>2.29514075E-2</v>
      </c>
      <c r="N1752" s="43">
        <f t="shared" si="179"/>
        <v>1.6739787999999999E-2</v>
      </c>
      <c r="O1752" s="76">
        <f t="shared" si="180"/>
        <v>3.5229759999999999E-4</v>
      </c>
      <c r="P1752" s="22">
        <f t="shared" si="177"/>
        <v>47630</v>
      </c>
      <c r="Q1752" s="31"/>
      <c r="R1752" s="27"/>
      <c r="S1752" s="30"/>
      <c r="T1752" s="27"/>
      <c r="U1752" s="117"/>
    </row>
    <row r="1753" spans="1:21" ht="15" hidden="1">
      <c r="A1753" s="118" t="s">
        <v>1248</v>
      </c>
      <c r="B1753" s="70" t="s">
        <v>3646</v>
      </c>
      <c r="C1753" s="71" t="s">
        <v>6853</v>
      </c>
      <c r="D1753" s="71" t="s">
        <v>6806</v>
      </c>
      <c r="E1753" s="71" t="s">
        <v>6719</v>
      </c>
      <c r="F1753" s="71" t="s">
        <v>6714</v>
      </c>
      <c r="G1753" s="73" t="s">
        <v>6703</v>
      </c>
      <c r="H1753" s="74" t="s">
        <v>3042</v>
      </c>
      <c r="I1753" s="37">
        <v>7455</v>
      </c>
      <c r="J1753" s="38">
        <v>1416</v>
      </c>
      <c r="K1753" s="221">
        <v>25</v>
      </c>
      <c r="L1753" s="88">
        <v>2706.92</v>
      </c>
      <c r="M1753" s="43">
        <f t="shared" si="178"/>
        <v>3.3534540000000001E-3</v>
      </c>
      <c r="N1753" s="43">
        <f t="shared" si="179"/>
        <v>1.7542043E-3</v>
      </c>
      <c r="O1753" s="76">
        <f t="shared" si="180"/>
        <v>3.6918100000000001E-5</v>
      </c>
      <c r="P1753" s="22">
        <f t="shared" si="177"/>
        <v>4991</v>
      </c>
      <c r="Q1753" s="31"/>
      <c r="R1753" s="30"/>
      <c r="S1753" s="27"/>
      <c r="T1753" s="27"/>
      <c r="U1753" s="117"/>
    </row>
    <row r="1754" spans="1:21" ht="15" hidden="1">
      <c r="A1754" s="118" t="s">
        <v>1249</v>
      </c>
      <c r="B1754" s="70" t="s">
        <v>3647</v>
      </c>
      <c r="C1754" s="71" t="s">
        <v>6853</v>
      </c>
      <c r="D1754" s="71" t="s">
        <v>6806</v>
      </c>
      <c r="E1754" s="71" t="s">
        <v>6721</v>
      </c>
      <c r="F1754" s="71" t="s">
        <v>6714</v>
      </c>
      <c r="G1754" s="73" t="s">
        <v>6703</v>
      </c>
      <c r="H1754" s="74" t="s">
        <v>3043</v>
      </c>
      <c r="I1754" s="37">
        <v>6253</v>
      </c>
      <c r="J1754" s="38">
        <v>1275</v>
      </c>
      <c r="K1754" s="221">
        <v>24</v>
      </c>
      <c r="L1754" s="88">
        <v>767.19</v>
      </c>
      <c r="M1754" s="43">
        <f t="shared" si="178"/>
        <v>3.8381575999999998E-3</v>
      </c>
      <c r="N1754" s="43">
        <f t="shared" si="179"/>
        <v>6.3786687999999999E-3</v>
      </c>
      <c r="O1754" s="76">
        <f t="shared" si="180"/>
        <v>1.3424239999999999E-4</v>
      </c>
      <c r="P1754" s="22">
        <f t="shared" si="177"/>
        <v>18149</v>
      </c>
      <c r="Q1754" s="31"/>
      <c r="R1754" s="30"/>
      <c r="S1754" s="27"/>
      <c r="T1754" s="27"/>
      <c r="U1754" s="117"/>
    </row>
    <row r="1755" spans="1:21" ht="15" hidden="1">
      <c r="A1755" s="118" t="s">
        <v>1250</v>
      </c>
      <c r="B1755" s="70" t="s">
        <v>3648</v>
      </c>
      <c r="C1755" s="71" t="s">
        <v>6853</v>
      </c>
      <c r="D1755" s="71" t="s">
        <v>6806</v>
      </c>
      <c r="E1755" s="71" t="s">
        <v>6728</v>
      </c>
      <c r="F1755" s="71" t="s">
        <v>6714</v>
      </c>
      <c r="G1755" s="73" t="s">
        <v>6703</v>
      </c>
      <c r="H1755" s="74" t="s">
        <v>3044</v>
      </c>
      <c r="I1755" s="37">
        <v>15608</v>
      </c>
      <c r="J1755" s="38">
        <v>3262</v>
      </c>
      <c r="K1755" s="221">
        <v>88</v>
      </c>
      <c r="L1755" s="88">
        <v>830.8</v>
      </c>
      <c r="M1755" s="43">
        <f t="shared" si="178"/>
        <v>5.6381341999999996E-3</v>
      </c>
      <c r="N1755" s="43">
        <f t="shared" si="179"/>
        <v>2.2137209599999999E-2</v>
      </c>
      <c r="O1755" s="76">
        <f t="shared" si="180"/>
        <v>4.658892E-4</v>
      </c>
      <c r="P1755" s="22">
        <f t="shared" si="177"/>
        <v>62988</v>
      </c>
      <c r="Q1755" s="31"/>
      <c r="R1755" s="27"/>
      <c r="S1755" s="30"/>
      <c r="T1755" s="27"/>
      <c r="U1755" s="117"/>
    </row>
    <row r="1756" spans="1:21" ht="15" hidden="1">
      <c r="A1756" s="118" t="s">
        <v>1251</v>
      </c>
      <c r="B1756" s="70" t="s">
        <v>3649</v>
      </c>
      <c r="C1756" s="71" t="s">
        <v>6853</v>
      </c>
      <c r="D1756" s="71" t="s">
        <v>6806</v>
      </c>
      <c r="E1756" s="71" t="s">
        <v>6752</v>
      </c>
      <c r="F1756" s="71" t="s">
        <v>6714</v>
      </c>
      <c r="G1756" s="73" t="s">
        <v>6703</v>
      </c>
      <c r="H1756" s="74" t="s">
        <v>3045</v>
      </c>
      <c r="I1756" s="37">
        <v>12043</v>
      </c>
      <c r="J1756" s="38">
        <v>2326</v>
      </c>
      <c r="K1756" s="221">
        <v>148</v>
      </c>
      <c r="L1756" s="88">
        <v>1034.6199999999999</v>
      </c>
      <c r="M1756" s="43">
        <f t="shared" si="178"/>
        <v>1.2289296599999999E-2</v>
      </c>
      <c r="N1756" s="43">
        <f t="shared" si="179"/>
        <v>2.7628408300000001E-2</v>
      </c>
      <c r="O1756" s="76">
        <f t="shared" si="180"/>
        <v>5.8145440000000005E-4</v>
      </c>
      <c r="P1756" s="22">
        <f t="shared" si="177"/>
        <v>78612</v>
      </c>
      <c r="Q1756" s="31"/>
      <c r="R1756" s="30"/>
      <c r="S1756" s="27"/>
      <c r="T1756" s="27"/>
      <c r="U1756" s="117"/>
    </row>
    <row r="1757" spans="1:21" ht="15" hidden="1">
      <c r="A1757" s="118" t="s">
        <v>1252</v>
      </c>
      <c r="B1757" s="70" t="s">
        <v>3650</v>
      </c>
      <c r="C1757" s="71" t="s">
        <v>6853</v>
      </c>
      <c r="D1757" s="71" t="s">
        <v>6806</v>
      </c>
      <c r="E1757" s="71" t="s">
        <v>6754</v>
      </c>
      <c r="F1757" s="71" t="s">
        <v>6714</v>
      </c>
      <c r="G1757" s="73" t="s">
        <v>6703</v>
      </c>
      <c r="H1757" s="74" t="s">
        <v>3046</v>
      </c>
      <c r="I1757" s="37">
        <v>17060</v>
      </c>
      <c r="J1757" s="38">
        <v>3303</v>
      </c>
      <c r="K1757" s="221">
        <v>120</v>
      </c>
      <c r="L1757" s="88">
        <v>1280.77</v>
      </c>
      <c r="M1757" s="43">
        <f t="shared" si="178"/>
        <v>7.0339976000000004E-3</v>
      </c>
      <c r="N1757" s="43">
        <f t="shared" si="179"/>
        <v>1.81400985E-2</v>
      </c>
      <c r="O1757" s="76">
        <f t="shared" si="180"/>
        <v>3.8176790000000001E-4</v>
      </c>
      <c r="P1757" s="22">
        <f t="shared" si="177"/>
        <v>51615</v>
      </c>
      <c r="Q1757" s="31"/>
      <c r="R1757" s="30"/>
      <c r="S1757" s="27"/>
      <c r="T1757" s="27"/>
      <c r="U1757" s="117"/>
    </row>
    <row r="1758" spans="1:21" ht="15" hidden="1">
      <c r="A1758" s="118" t="s">
        <v>1253</v>
      </c>
      <c r="B1758" s="70" t="s">
        <v>3651</v>
      </c>
      <c r="C1758" s="71" t="s">
        <v>6853</v>
      </c>
      <c r="D1758" s="71" t="s">
        <v>6806</v>
      </c>
      <c r="E1758" s="71" t="s">
        <v>6767</v>
      </c>
      <c r="F1758" s="71" t="s">
        <v>6714</v>
      </c>
      <c r="G1758" s="73" t="s">
        <v>6703</v>
      </c>
      <c r="H1758" s="74" t="s">
        <v>3040</v>
      </c>
      <c r="I1758" s="37">
        <v>24695</v>
      </c>
      <c r="J1758" s="38">
        <v>4653</v>
      </c>
      <c r="K1758" s="221">
        <v>19</v>
      </c>
      <c r="L1758" s="88">
        <v>1276.22</v>
      </c>
      <c r="M1758" s="43">
        <f t="shared" si="178"/>
        <v>7.693865E-4</v>
      </c>
      <c r="N1758" s="43">
        <f t="shared" si="179"/>
        <v>2.805124E-3</v>
      </c>
      <c r="O1758" s="76">
        <f t="shared" si="180"/>
        <v>5.90353E-5</v>
      </c>
      <c r="P1758" s="22">
        <f t="shared" si="177"/>
        <v>7981</v>
      </c>
      <c r="Q1758" s="31"/>
      <c r="R1758" s="30"/>
      <c r="S1758" s="27"/>
      <c r="T1758" s="27"/>
      <c r="U1758" s="117"/>
    </row>
    <row r="1759" spans="1:21" ht="15" hidden="1">
      <c r="A1759" s="118" t="s">
        <v>1254</v>
      </c>
      <c r="B1759" s="70" t="s">
        <v>3652</v>
      </c>
      <c r="C1759" s="71" t="s">
        <v>6853</v>
      </c>
      <c r="D1759" s="71" t="s">
        <v>6810</v>
      </c>
      <c r="E1759" s="71" t="s">
        <v>6711</v>
      </c>
      <c r="F1759" s="71">
        <v>3</v>
      </c>
      <c r="G1759" s="73" t="s">
        <v>6704</v>
      </c>
      <c r="H1759" s="74" t="s">
        <v>3047</v>
      </c>
      <c r="I1759" s="37">
        <v>9397</v>
      </c>
      <c r="J1759" s="38">
        <v>1579</v>
      </c>
      <c r="K1759" s="221">
        <v>224</v>
      </c>
      <c r="L1759" s="88">
        <v>927.93</v>
      </c>
      <c r="M1759" s="43">
        <f t="shared" si="178"/>
        <v>2.3837394899999999E-2</v>
      </c>
      <c r="N1759" s="43">
        <f t="shared" si="179"/>
        <v>4.0562592500000001E-2</v>
      </c>
      <c r="O1759" s="76">
        <f t="shared" si="180"/>
        <v>8.5366109999999995E-4</v>
      </c>
      <c r="P1759" s="22">
        <f t="shared" si="177"/>
        <v>115414</v>
      </c>
      <c r="Q1759" s="31"/>
      <c r="R1759" s="30"/>
      <c r="S1759" s="27"/>
      <c r="T1759" s="27"/>
      <c r="U1759" s="117"/>
    </row>
    <row r="1760" spans="1:21" ht="15" hidden="1">
      <c r="A1760" s="118" t="s">
        <v>1255</v>
      </c>
      <c r="B1760" s="70" t="s">
        <v>3653</v>
      </c>
      <c r="C1760" s="71" t="s">
        <v>6853</v>
      </c>
      <c r="D1760" s="71" t="s">
        <v>6810</v>
      </c>
      <c r="E1760" s="71" t="s">
        <v>6710</v>
      </c>
      <c r="F1760" s="71" t="s">
        <v>6714</v>
      </c>
      <c r="G1760" s="73" t="s">
        <v>6703</v>
      </c>
      <c r="H1760" s="74" t="s">
        <v>3048</v>
      </c>
      <c r="I1760" s="37">
        <v>3710</v>
      </c>
      <c r="J1760" s="38">
        <v>653</v>
      </c>
      <c r="K1760" s="221">
        <v>43</v>
      </c>
      <c r="L1760" s="88">
        <v>802.33</v>
      </c>
      <c r="M1760" s="43">
        <f t="shared" si="178"/>
        <v>1.15902964E-2</v>
      </c>
      <c r="N1760" s="43">
        <f t="shared" si="179"/>
        <v>9.4331055000000004E-3</v>
      </c>
      <c r="O1760" s="76">
        <f t="shared" si="180"/>
        <v>1.9852460000000001E-4</v>
      </c>
      <c r="P1760" s="22">
        <f t="shared" si="177"/>
        <v>26840</v>
      </c>
      <c r="Q1760" s="31"/>
      <c r="R1760" s="30"/>
      <c r="S1760" s="27"/>
      <c r="T1760" s="27"/>
      <c r="U1760" s="117"/>
    </row>
    <row r="1761" spans="1:21" ht="15" hidden="1">
      <c r="A1761" s="118" t="s">
        <v>1256</v>
      </c>
      <c r="B1761" s="70" t="s">
        <v>3654</v>
      </c>
      <c r="C1761" s="71" t="s">
        <v>6853</v>
      </c>
      <c r="D1761" s="71" t="s">
        <v>6810</v>
      </c>
      <c r="E1761" s="71" t="s">
        <v>6715</v>
      </c>
      <c r="F1761" s="71" t="s">
        <v>6714</v>
      </c>
      <c r="G1761" s="73" t="s">
        <v>6703</v>
      </c>
      <c r="H1761" s="74" t="s">
        <v>3049</v>
      </c>
      <c r="I1761" s="37">
        <v>4086</v>
      </c>
      <c r="J1761" s="38">
        <v>677</v>
      </c>
      <c r="K1761" s="221">
        <v>66</v>
      </c>
      <c r="L1761" s="88">
        <v>1081.5899999999999</v>
      </c>
      <c r="M1761" s="43">
        <f t="shared" si="178"/>
        <v>1.6152716500000001E-2</v>
      </c>
      <c r="N1761" s="43">
        <f t="shared" si="179"/>
        <v>1.01104753E-2</v>
      </c>
      <c r="O1761" s="76">
        <f t="shared" si="180"/>
        <v>2.1278019999999999E-4</v>
      </c>
      <c r="P1761" s="22">
        <f t="shared" si="177"/>
        <v>28767</v>
      </c>
      <c r="Q1761" s="31"/>
      <c r="R1761" s="30"/>
      <c r="S1761" s="27"/>
      <c r="T1761" s="27"/>
      <c r="U1761" s="117"/>
    </row>
    <row r="1762" spans="1:21" ht="15" hidden="1">
      <c r="A1762" s="118" t="s">
        <v>1257</v>
      </c>
      <c r="B1762" s="70" t="s">
        <v>3655</v>
      </c>
      <c r="C1762" s="71" t="s">
        <v>6853</v>
      </c>
      <c r="D1762" s="71" t="s">
        <v>6810</v>
      </c>
      <c r="E1762" s="71" t="s">
        <v>6717</v>
      </c>
      <c r="F1762" s="71" t="s">
        <v>6714</v>
      </c>
      <c r="G1762" s="73" t="s">
        <v>6703</v>
      </c>
      <c r="H1762" s="74" t="s">
        <v>3050</v>
      </c>
      <c r="I1762" s="37">
        <v>6383</v>
      </c>
      <c r="J1762" s="38">
        <v>1067</v>
      </c>
      <c r="K1762" s="221">
        <v>161</v>
      </c>
      <c r="L1762" s="88">
        <v>857.01</v>
      </c>
      <c r="M1762" s="43">
        <f t="shared" si="178"/>
        <v>2.5223249199999999E-2</v>
      </c>
      <c r="N1762" s="43">
        <f t="shared" si="179"/>
        <v>3.1403608899999998E-2</v>
      </c>
      <c r="O1762" s="76">
        <f t="shared" si="180"/>
        <v>6.609055E-4</v>
      </c>
      <c r="P1762" s="22">
        <f t="shared" si="177"/>
        <v>89354</v>
      </c>
      <c r="Q1762" s="31"/>
      <c r="R1762" s="27"/>
      <c r="S1762" s="30"/>
      <c r="T1762" s="27"/>
      <c r="U1762" s="117"/>
    </row>
    <row r="1763" spans="1:21" ht="15" hidden="1">
      <c r="A1763" s="118" t="s">
        <v>1258</v>
      </c>
      <c r="B1763" s="70" t="s">
        <v>3656</v>
      </c>
      <c r="C1763" s="71" t="s">
        <v>6853</v>
      </c>
      <c r="D1763" s="71" t="s">
        <v>6810</v>
      </c>
      <c r="E1763" s="71" t="s">
        <v>6719</v>
      </c>
      <c r="F1763" s="71">
        <v>3</v>
      </c>
      <c r="G1763" s="73" t="s">
        <v>6704</v>
      </c>
      <c r="H1763" s="74" t="s">
        <v>3051</v>
      </c>
      <c r="I1763" s="37">
        <v>18674</v>
      </c>
      <c r="J1763" s="38">
        <v>2855</v>
      </c>
      <c r="K1763" s="221">
        <v>155</v>
      </c>
      <c r="L1763" s="88">
        <v>1215.76</v>
      </c>
      <c r="M1763" s="43">
        <f t="shared" si="178"/>
        <v>8.3003104999999997E-3</v>
      </c>
      <c r="N1763" s="43">
        <f t="shared" si="179"/>
        <v>1.9491829299999999E-2</v>
      </c>
      <c r="O1763" s="76">
        <f t="shared" si="180"/>
        <v>4.1021580000000002E-4</v>
      </c>
      <c r="P1763" s="22">
        <f t="shared" si="177"/>
        <v>55461</v>
      </c>
      <c r="Q1763" s="31"/>
      <c r="R1763" s="27"/>
      <c r="S1763" s="30"/>
      <c r="T1763" s="27"/>
      <c r="U1763" s="117"/>
    </row>
    <row r="1764" spans="1:21" ht="15" hidden="1">
      <c r="A1764" s="118" t="s">
        <v>1259</v>
      </c>
      <c r="B1764" s="70" t="s">
        <v>3657</v>
      </c>
      <c r="C1764" s="71" t="s">
        <v>6853</v>
      </c>
      <c r="D1764" s="71" t="s">
        <v>6887</v>
      </c>
      <c r="E1764" s="71" t="s">
        <v>6711</v>
      </c>
      <c r="F1764" s="71" t="s">
        <v>6712</v>
      </c>
      <c r="G1764" s="73" t="s">
        <v>6702</v>
      </c>
      <c r="H1764" s="74" t="s">
        <v>3052</v>
      </c>
      <c r="I1764" s="37">
        <v>463754</v>
      </c>
      <c r="J1764" s="38">
        <v>54696</v>
      </c>
      <c r="K1764" s="221">
        <v>760</v>
      </c>
      <c r="L1764" s="88">
        <v>2224.8200000000002</v>
      </c>
      <c r="M1764" s="43">
        <f t="shared" si="178"/>
        <v>1.6387998000000001E-3</v>
      </c>
      <c r="N1764" s="43">
        <f t="shared" si="179"/>
        <v>4.0289009299999998E-2</v>
      </c>
      <c r="O1764" s="76">
        <f t="shared" si="180"/>
        <v>8.4790340000000003E-4</v>
      </c>
      <c r="P1764" s="22">
        <f t="shared" si="177"/>
        <v>114636</v>
      </c>
      <c r="Q1764" s="31"/>
      <c r="R1764" s="30"/>
      <c r="S1764" s="27"/>
      <c r="T1764" s="27"/>
      <c r="U1764" s="117"/>
    </row>
    <row r="1765" spans="1:21" ht="15" hidden="1">
      <c r="A1765" s="118" t="s">
        <v>1260</v>
      </c>
      <c r="B1765" s="70" t="s">
        <v>3658</v>
      </c>
      <c r="C1765" s="71" t="s">
        <v>6853</v>
      </c>
      <c r="D1765" s="71" t="s">
        <v>6889</v>
      </c>
      <c r="E1765" s="71" t="s">
        <v>6711</v>
      </c>
      <c r="F1765" s="71" t="s">
        <v>6712</v>
      </c>
      <c r="G1765" s="73" t="s">
        <v>6702</v>
      </c>
      <c r="H1765" s="74" t="s">
        <v>3053</v>
      </c>
      <c r="I1765" s="37">
        <v>246991</v>
      </c>
      <c r="J1765" s="38">
        <v>30110</v>
      </c>
      <c r="K1765" s="221">
        <v>140</v>
      </c>
      <c r="L1765" s="88">
        <v>1966.67</v>
      </c>
      <c r="M1765" s="43">
        <f t="shared" si="178"/>
        <v>5.6682219999999999E-4</v>
      </c>
      <c r="N1765" s="43">
        <f t="shared" si="179"/>
        <v>8.6781292000000006E-3</v>
      </c>
      <c r="O1765" s="76">
        <f t="shared" si="180"/>
        <v>1.826358E-4</v>
      </c>
      <c r="P1765" s="22">
        <f t="shared" si="177"/>
        <v>24692</v>
      </c>
      <c r="Q1765" s="31"/>
      <c r="R1765" s="30"/>
      <c r="S1765" s="27"/>
      <c r="T1765" s="27"/>
      <c r="U1765" s="117"/>
    </row>
    <row r="1766" spans="1:21" ht="15" hidden="1">
      <c r="A1766" s="118" t="s">
        <v>1261</v>
      </c>
      <c r="B1766" s="70" t="s">
        <v>3659</v>
      </c>
      <c r="C1766" s="71" t="s">
        <v>6853</v>
      </c>
      <c r="D1766" s="71" t="s">
        <v>7022</v>
      </c>
      <c r="E1766" s="71" t="s">
        <v>6711</v>
      </c>
      <c r="F1766" s="71" t="s">
        <v>6712</v>
      </c>
      <c r="G1766" s="73" t="s">
        <v>6702</v>
      </c>
      <c r="H1766" s="74" t="s">
        <v>3054</v>
      </c>
      <c r="I1766" s="37">
        <v>91935</v>
      </c>
      <c r="J1766" s="38">
        <v>11586</v>
      </c>
      <c r="K1766" s="221">
        <v>1654</v>
      </c>
      <c r="L1766" s="88">
        <v>1454.18</v>
      </c>
      <c r="M1766" s="43">
        <f t="shared" si="178"/>
        <v>1.7990971800000002E-2</v>
      </c>
      <c r="N1766" s="43">
        <f t="shared" si="179"/>
        <v>0.14334085129999999</v>
      </c>
      <c r="O1766" s="76">
        <f t="shared" si="180"/>
        <v>3.0166838999999999E-3</v>
      </c>
      <c r="P1766" s="22">
        <f t="shared" si="177"/>
        <v>407855</v>
      </c>
      <c r="Q1766" s="31"/>
      <c r="R1766" s="27"/>
      <c r="S1766" s="30"/>
      <c r="T1766" s="27"/>
      <c r="U1766" s="117"/>
    </row>
    <row r="1767" spans="1:21" ht="15.75" hidden="1" thickBot="1">
      <c r="A1767" s="148" t="s">
        <v>1262</v>
      </c>
      <c r="B1767" s="122" t="s">
        <v>3660</v>
      </c>
      <c r="C1767" s="123" t="s">
        <v>6853</v>
      </c>
      <c r="D1767" s="123" t="s">
        <v>6891</v>
      </c>
      <c r="E1767" s="123" t="s">
        <v>6711</v>
      </c>
      <c r="F1767" s="123" t="s">
        <v>6712</v>
      </c>
      <c r="G1767" s="124" t="s">
        <v>6702</v>
      </c>
      <c r="H1767" s="125" t="s">
        <v>3055</v>
      </c>
      <c r="I1767" s="126">
        <v>36849</v>
      </c>
      <c r="J1767" s="127">
        <v>3543</v>
      </c>
      <c r="K1767" s="222">
        <v>83</v>
      </c>
      <c r="L1767" s="128">
        <v>2403.88</v>
      </c>
      <c r="M1767" s="129">
        <f t="shared" si="178"/>
        <v>2.2524355999999999E-3</v>
      </c>
      <c r="N1767" s="129">
        <f t="shared" si="179"/>
        <v>3.3197909999999999E-3</v>
      </c>
      <c r="O1767" s="130">
        <f t="shared" si="180"/>
        <v>6.9866700000000007E-5</v>
      </c>
      <c r="P1767" s="131">
        <f t="shared" si="177"/>
        <v>9445</v>
      </c>
      <c r="Q1767" s="178"/>
      <c r="R1767" s="179"/>
      <c r="S1767" s="178"/>
      <c r="T1767" s="178"/>
      <c r="U1767" s="133"/>
    </row>
    <row r="1768" spans="1:21" s="12" customFormat="1" ht="16.5" hidden="1" thickBot="1">
      <c r="A1768" s="165" t="s">
        <v>4285</v>
      </c>
      <c r="B1768" s="166"/>
      <c r="C1768" s="136">
        <v>22</v>
      </c>
      <c r="D1768" s="137" t="s">
        <v>6279</v>
      </c>
      <c r="E1768" s="138"/>
      <c r="F1768" s="138"/>
      <c r="G1768" s="139"/>
      <c r="H1768" s="140"/>
      <c r="I1768" s="141">
        <f>SUM(I1645:I1767)</f>
        <v>2315611</v>
      </c>
      <c r="J1768" s="141">
        <f>SUM(J1645:J1767)</f>
        <v>344789</v>
      </c>
      <c r="K1768" s="141">
        <f>SUM(K1645:K1767)</f>
        <v>16979</v>
      </c>
      <c r="L1768" s="142"/>
      <c r="M1768" s="142"/>
      <c r="N1768" s="142"/>
      <c r="O1768" s="144"/>
      <c r="P1768" s="145">
        <f>SUM(P1645:P1767)</f>
        <v>6262854</v>
      </c>
      <c r="Q1768" s="167"/>
      <c r="R1768" s="167"/>
      <c r="S1768" s="167"/>
      <c r="T1768" s="167"/>
      <c r="U1768" s="147"/>
    </row>
    <row r="1769" spans="1:21" ht="15" hidden="1">
      <c r="A1769" s="152" t="s">
        <v>1263</v>
      </c>
      <c r="B1769" s="153" t="s">
        <v>3661</v>
      </c>
      <c r="C1769" s="154" t="s">
        <v>6866</v>
      </c>
      <c r="D1769" s="154" t="s">
        <v>6711</v>
      </c>
      <c r="E1769" s="154" t="s">
        <v>6711</v>
      </c>
      <c r="F1769" s="154" t="s">
        <v>6712</v>
      </c>
      <c r="G1769" s="155" t="s">
        <v>6702</v>
      </c>
      <c r="H1769" s="156" t="s">
        <v>3056</v>
      </c>
      <c r="I1769" s="157">
        <v>57555</v>
      </c>
      <c r="J1769" s="158">
        <v>6865</v>
      </c>
      <c r="K1769" s="175">
        <v>953</v>
      </c>
      <c r="L1769" s="159">
        <v>1766.5</v>
      </c>
      <c r="M1769" s="160">
        <f t="shared" ref="M1769:M1800" si="181" xml:space="preserve"> ROUNDDOWN(K1769/I1769,10)</f>
        <v>1.6558074799999999E-2</v>
      </c>
      <c r="N1769" s="160">
        <f t="shared" ref="N1769:N1800" si="182">ROUNDDOWN(J1769*M1769/L1769,10)</f>
        <v>6.4348249900000001E-2</v>
      </c>
      <c r="O1769" s="161">
        <f t="shared" ref="O1769:O1800" si="183">ROUNDDOWN(N1769/$N$2499,10)</f>
        <v>1.3542427999999999E-3</v>
      </c>
      <c r="P1769" s="24">
        <f t="shared" si="177"/>
        <v>183093</v>
      </c>
      <c r="Q1769" s="24"/>
      <c r="R1769" s="24"/>
      <c r="S1769" s="24"/>
      <c r="T1769" s="24"/>
      <c r="U1769" s="164"/>
    </row>
    <row r="1770" spans="1:21" ht="15" hidden="1">
      <c r="A1770" s="118" t="s">
        <v>1264</v>
      </c>
      <c r="B1770" s="70" t="s">
        <v>3662</v>
      </c>
      <c r="C1770" s="71" t="s">
        <v>6866</v>
      </c>
      <c r="D1770" s="71" t="s">
        <v>6711</v>
      </c>
      <c r="E1770" s="71" t="s">
        <v>6710</v>
      </c>
      <c r="F1770" s="71" t="s">
        <v>6712</v>
      </c>
      <c r="G1770" s="73" t="s">
        <v>6702</v>
      </c>
      <c r="H1770" s="74" t="s">
        <v>3057</v>
      </c>
      <c r="I1770" s="37">
        <v>32078</v>
      </c>
      <c r="J1770" s="38">
        <v>3733</v>
      </c>
      <c r="K1770" s="75">
        <v>606</v>
      </c>
      <c r="L1770" s="88">
        <v>1699.83</v>
      </c>
      <c r="M1770" s="43">
        <f t="shared" si="181"/>
        <v>1.8891452E-2</v>
      </c>
      <c r="N1770" s="43">
        <f t="shared" si="182"/>
        <v>4.14875548E-2</v>
      </c>
      <c r="O1770" s="76">
        <f t="shared" si="183"/>
        <v>8.7312740000000005E-4</v>
      </c>
      <c r="P1770" s="22">
        <f t="shared" si="177"/>
        <v>118046</v>
      </c>
      <c r="Q1770" s="23"/>
      <c r="R1770" s="23"/>
      <c r="S1770" s="23"/>
      <c r="T1770" s="22"/>
      <c r="U1770" s="117"/>
    </row>
    <row r="1771" spans="1:21" ht="15" hidden="1">
      <c r="A1771" s="118" t="s">
        <v>1265</v>
      </c>
      <c r="B1771" s="70" t="s">
        <v>3663</v>
      </c>
      <c r="C1771" s="71" t="s">
        <v>6866</v>
      </c>
      <c r="D1771" s="71" t="s">
        <v>6711</v>
      </c>
      <c r="E1771" s="71" t="s">
        <v>6715</v>
      </c>
      <c r="F1771" s="71" t="s">
        <v>6712</v>
      </c>
      <c r="G1771" s="73" t="s">
        <v>6702</v>
      </c>
      <c r="H1771" s="74" t="s">
        <v>3058</v>
      </c>
      <c r="I1771" s="37">
        <v>9070</v>
      </c>
      <c r="J1771" s="38">
        <v>1032</v>
      </c>
      <c r="K1771" s="75">
        <v>32</v>
      </c>
      <c r="L1771" s="88">
        <v>1367.21</v>
      </c>
      <c r="M1771" s="43">
        <f t="shared" si="181"/>
        <v>3.5281145999999999E-3</v>
      </c>
      <c r="N1771" s="43">
        <f t="shared" si="182"/>
        <v>2.663098E-3</v>
      </c>
      <c r="O1771" s="76">
        <f t="shared" si="183"/>
        <v>5.6046299999999999E-5</v>
      </c>
      <c r="P1771" s="22">
        <f t="shared" si="177"/>
        <v>7577</v>
      </c>
      <c r="Q1771" s="22"/>
      <c r="R1771" s="22"/>
      <c r="S1771" s="22"/>
      <c r="T1771" s="22"/>
      <c r="U1771" s="117"/>
    </row>
    <row r="1772" spans="1:21" ht="15" hidden="1">
      <c r="A1772" s="118" t="s">
        <v>1266</v>
      </c>
      <c r="B1772" s="70" t="s">
        <v>3664</v>
      </c>
      <c r="C1772" s="71" t="s">
        <v>6866</v>
      </c>
      <c r="D1772" s="71" t="s">
        <v>6711</v>
      </c>
      <c r="E1772" s="71" t="s">
        <v>6717</v>
      </c>
      <c r="F1772" s="71" t="s">
        <v>6714</v>
      </c>
      <c r="G1772" s="73" t="s">
        <v>6703</v>
      </c>
      <c r="H1772" s="74" t="s">
        <v>6943</v>
      </c>
      <c r="I1772" s="37">
        <v>11933</v>
      </c>
      <c r="J1772" s="38">
        <v>1506</v>
      </c>
      <c r="K1772" s="75">
        <v>87</v>
      </c>
      <c r="L1772" s="88">
        <v>1740.86</v>
      </c>
      <c r="M1772" s="43">
        <f t="shared" si="181"/>
        <v>7.2907064000000002E-3</v>
      </c>
      <c r="N1772" s="43">
        <f t="shared" si="182"/>
        <v>6.3071146999999998E-3</v>
      </c>
      <c r="O1772" s="76">
        <f t="shared" si="183"/>
        <v>1.3273650000000001E-4</v>
      </c>
      <c r="P1772" s="22">
        <f t="shared" si="177"/>
        <v>17945</v>
      </c>
      <c r="Q1772" s="22"/>
      <c r="R1772" s="22"/>
      <c r="S1772" s="22"/>
      <c r="T1772" s="22"/>
      <c r="U1772" s="117"/>
    </row>
    <row r="1773" spans="1:21" ht="15" hidden="1">
      <c r="A1773" s="118" t="s">
        <v>1267</v>
      </c>
      <c r="B1773" s="70" t="s">
        <v>3665</v>
      </c>
      <c r="C1773" s="71" t="s">
        <v>6866</v>
      </c>
      <c r="D1773" s="71" t="s">
        <v>6711</v>
      </c>
      <c r="E1773" s="71" t="s">
        <v>6719</v>
      </c>
      <c r="F1773" s="71" t="s">
        <v>6714</v>
      </c>
      <c r="G1773" s="73" t="s">
        <v>6703</v>
      </c>
      <c r="H1773" s="74" t="s">
        <v>3059</v>
      </c>
      <c r="I1773" s="37">
        <v>7668</v>
      </c>
      <c r="J1773" s="38">
        <v>986</v>
      </c>
      <c r="K1773" s="75">
        <v>13</v>
      </c>
      <c r="L1773" s="88">
        <v>1473.4</v>
      </c>
      <c r="M1773" s="43">
        <f t="shared" si="181"/>
        <v>1.6953573000000001E-3</v>
      </c>
      <c r="N1773" s="43">
        <f t="shared" si="182"/>
        <v>1.1345338999999999E-3</v>
      </c>
      <c r="O1773" s="76">
        <f t="shared" si="183"/>
        <v>2.3876800000000002E-5</v>
      </c>
      <c r="P1773" s="22">
        <f t="shared" si="177"/>
        <v>3228</v>
      </c>
      <c r="Q1773" s="22"/>
      <c r="R1773" s="22"/>
      <c r="S1773" s="22"/>
      <c r="T1773" s="22"/>
      <c r="U1773" s="117"/>
    </row>
    <row r="1774" spans="1:21" ht="15" hidden="1">
      <c r="A1774" s="118" t="s">
        <v>1268</v>
      </c>
      <c r="B1774" s="70" t="s">
        <v>3666</v>
      </c>
      <c r="C1774" s="71" t="s">
        <v>6866</v>
      </c>
      <c r="D1774" s="71" t="s">
        <v>6711</v>
      </c>
      <c r="E1774" s="71" t="s">
        <v>6721</v>
      </c>
      <c r="F1774" s="71" t="s">
        <v>6714</v>
      </c>
      <c r="G1774" s="73" t="s">
        <v>6703</v>
      </c>
      <c r="H1774" s="74" t="s">
        <v>3060</v>
      </c>
      <c r="I1774" s="37">
        <v>11966</v>
      </c>
      <c r="J1774" s="38">
        <v>1603</v>
      </c>
      <c r="K1774" s="75">
        <v>52</v>
      </c>
      <c r="L1774" s="88">
        <v>1615.69</v>
      </c>
      <c r="M1774" s="43">
        <f t="shared" si="181"/>
        <v>4.3456459000000003E-3</v>
      </c>
      <c r="N1774" s="43">
        <f t="shared" si="182"/>
        <v>4.3115141000000003E-3</v>
      </c>
      <c r="O1774" s="76">
        <f t="shared" si="183"/>
        <v>9.0737999999999998E-5</v>
      </c>
      <c r="P1774" s="22">
        <f t="shared" si="177"/>
        <v>12267</v>
      </c>
      <c r="Q1774" s="22"/>
      <c r="R1774" s="22"/>
      <c r="S1774" s="22"/>
      <c r="T1774" s="22"/>
      <c r="U1774" s="117"/>
    </row>
    <row r="1775" spans="1:21" ht="15" hidden="1">
      <c r="A1775" s="118" t="s">
        <v>1269</v>
      </c>
      <c r="B1775" s="70" t="s">
        <v>3667</v>
      </c>
      <c r="C1775" s="71" t="s">
        <v>6866</v>
      </c>
      <c r="D1775" s="71" t="s">
        <v>6711</v>
      </c>
      <c r="E1775" s="71" t="s">
        <v>6728</v>
      </c>
      <c r="F1775" s="71">
        <v>3</v>
      </c>
      <c r="G1775" s="73" t="s">
        <v>6704</v>
      </c>
      <c r="H1775" s="74" t="s">
        <v>3061</v>
      </c>
      <c r="I1775" s="37">
        <v>12366</v>
      </c>
      <c r="J1775" s="38">
        <v>1565</v>
      </c>
      <c r="K1775" s="75">
        <v>49</v>
      </c>
      <c r="L1775" s="88">
        <v>2221.17</v>
      </c>
      <c r="M1775" s="43">
        <f t="shared" si="181"/>
        <v>3.9624776999999996E-3</v>
      </c>
      <c r="N1775" s="43">
        <f t="shared" si="182"/>
        <v>2.7918968000000001E-3</v>
      </c>
      <c r="O1775" s="76">
        <f t="shared" si="183"/>
        <v>5.87569E-5</v>
      </c>
      <c r="P1775" s="22">
        <f t="shared" si="177"/>
        <v>7943</v>
      </c>
      <c r="Q1775" s="22"/>
      <c r="R1775" s="22"/>
      <c r="S1775" s="22"/>
      <c r="T1775" s="22"/>
      <c r="U1775" s="117"/>
    </row>
    <row r="1776" spans="1:21" ht="15" hidden="1">
      <c r="A1776" s="118" t="s">
        <v>1270</v>
      </c>
      <c r="B1776" s="70" t="s">
        <v>3668</v>
      </c>
      <c r="C1776" s="71" t="s">
        <v>6866</v>
      </c>
      <c r="D1776" s="71" t="s">
        <v>6711</v>
      </c>
      <c r="E1776" s="71" t="s">
        <v>6752</v>
      </c>
      <c r="F1776" s="71" t="s">
        <v>6712</v>
      </c>
      <c r="G1776" s="73" t="s">
        <v>6702</v>
      </c>
      <c r="H1776" s="74" t="s">
        <v>3062</v>
      </c>
      <c r="I1776" s="37">
        <v>7084</v>
      </c>
      <c r="J1776" s="38">
        <v>980</v>
      </c>
      <c r="K1776" s="75">
        <v>138</v>
      </c>
      <c r="L1776" s="88">
        <v>2369.37</v>
      </c>
      <c r="M1776" s="43">
        <f t="shared" si="181"/>
        <v>1.94805194E-2</v>
      </c>
      <c r="N1776" s="43">
        <f t="shared" si="182"/>
        <v>8.0573776999999999E-3</v>
      </c>
      <c r="O1776" s="76">
        <f t="shared" si="183"/>
        <v>1.695717E-4</v>
      </c>
      <c r="P1776" s="22">
        <f t="shared" si="177"/>
        <v>22926</v>
      </c>
      <c r="Q1776" s="22"/>
      <c r="R1776" s="22"/>
      <c r="S1776" s="22"/>
      <c r="T1776" s="22"/>
      <c r="U1776" s="117"/>
    </row>
    <row r="1777" spans="1:21" ht="15" hidden="1">
      <c r="A1777" s="118" t="s">
        <v>1271</v>
      </c>
      <c r="B1777" s="70" t="s">
        <v>3669</v>
      </c>
      <c r="C1777" s="71" t="s">
        <v>6866</v>
      </c>
      <c r="D1777" s="71" t="s">
        <v>6710</v>
      </c>
      <c r="E1777" s="71" t="s">
        <v>6711</v>
      </c>
      <c r="F1777" s="71" t="s">
        <v>6712</v>
      </c>
      <c r="G1777" s="73" t="s">
        <v>6702</v>
      </c>
      <c r="H1777" s="74" t="s">
        <v>3063</v>
      </c>
      <c r="I1777" s="37">
        <v>5734</v>
      </c>
      <c r="J1777" s="38">
        <v>817</v>
      </c>
      <c r="K1777" s="75">
        <v>90</v>
      </c>
      <c r="L1777" s="88">
        <v>1774.44</v>
      </c>
      <c r="M1777" s="43">
        <f t="shared" si="181"/>
        <v>1.5695849299999998E-2</v>
      </c>
      <c r="N1777" s="43">
        <f t="shared" si="182"/>
        <v>7.2267920000000001E-3</v>
      </c>
      <c r="O1777" s="76">
        <f t="shared" si="183"/>
        <v>1.5209159999999999E-4</v>
      </c>
      <c r="P1777" s="22">
        <f t="shared" si="177"/>
        <v>20562</v>
      </c>
      <c r="Q1777" s="22"/>
      <c r="R1777" s="22"/>
      <c r="S1777" s="22"/>
      <c r="T1777" s="22"/>
      <c r="U1777" s="117"/>
    </row>
    <row r="1778" spans="1:21" ht="15" hidden="1">
      <c r="A1778" s="118" t="s">
        <v>1272</v>
      </c>
      <c r="B1778" s="70" t="s">
        <v>3670</v>
      </c>
      <c r="C1778" s="71" t="s">
        <v>6866</v>
      </c>
      <c r="D1778" s="71" t="s">
        <v>6710</v>
      </c>
      <c r="E1778" s="71" t="s">
        <v>6710</v>
      </c>
      <c r="F1778" s="71" t="s">
        <v>6714</v>
      </c>
      <c r="G1778" s="73" t="s">
        <v>6703</v>
      </c>
      <c r="H1778" s="74" t="s">
        <v>3064</v>
      </c>
      <c r="I1778" s="37">
        <v>11563</v>
      </c>
      <c r="J1778" s="38">
        <v>1692</v>
      </c>
      <c r="K1778" s="75">
        <v>36</v>
      </c>
      <c r="L1778" s="88">
        <v>1497.06</v>
      </c>
      <c r="M1778" s="43">
        <f t="shared" si="181"/>
        <v>3.1133787999999998E-3</v>
      </c>
      <c r="N1778" s="43">
        <f t="shared" si="182"/>
        <v>3.5187881000000002E-3</v>
      </c>
      <c r="O1778" s="76">
        <f t="shared" si="183"/>
        <v>7.4054700000000001E-5</v>
      </c>
      <c r="P1778" s="22">
        <f t="shared" si="177"/>
        <v>10012</v>
      </c>
      <c r="Q1778" s="22"/>
      <c r="R1778" s="22"/>
      <c r="S1778" s="22"/>
      <c r="T1778" s="22"/>
      <c r="U1778" s="117"/>
    </row>
    <row r="1779" spans="1:21" ht="15" hidden="1">
      <c r="A1779" s="118" t="s">
        <v>1273</v>
      </c>
      <c r="B1779" s="70" t="s">
        <v>3671</v>
      </c>
      <c r="C1779" s="71" t="s">
        <v>6866</v>
      </c>
      <c r="D1779" s="71" t="s">
        <v>6710</v>
      </c>
      <c r="E1779" s="71" t="s">
        <v>6715</v>
      </c>
      <c r="F1779" s="71" t="s">
        <v>6714</v>
      </c>
      <c r="G1779" s="73" t="s">
        <v>6703</v>
      </c>
      <c r="H1779" s="74" t="s">
        <v>3065</v>
      </c>
      <c r="I1779" s="37">
        <v>11156</v>
      </c>
      <c r="J1779" s="38">
        <v>1632</v>
      </c>
      <c r="K1779" s="75">
        <v>25</v>
      </c>
      <c r="L1779" s="88">
        <v>1179</v>
      </c>
      <c r="M1779" s="43">
        <f t="shared" si="181"/>
        <v>2.2409464999999999E-3</v>
      </c>
      <c r="N1779" s="43">
        <f t="shared" si="182"/>
        <v>3.1019717E-3</v>
      </c>
      <c r="O1779" s="76">
        <f t="shared" si="183"/>
        <v>6.5282600000000004E-5</v>
      </c>
      <c r="P1779" s="22">
        <f t="shared" si="177"/>
        <v>8826</v>
      </c>
      <c r="Q1779" s="22"/>
      <c r="R1779" s="22"/>
      <c r="S1779" s="22"/>
      <c r="T1779" s="22"/>
      <c r="U1779" s="117"/>
    </row>
    <row r="1780" spans="1:21" ht="15" hidden="1">
      <c r="A1780" s="118" t="s">
        <v>1274</v>
      </c>
      <c r="B1780" s="70" t="s">
        <v>3672</v>
      </c>
      <c r="C1780" s="71" t="s">
        <v>6866</v>
      </c>
      <c r="D1780" s="71" t="s">
        <v>6710</v>
      </c>
      <c r="E1780" s="71" t="s">
        <v>6717</v>
      </c>
      <c r="F1780" s="71">
        <v>3</v>
      </c>
      <c r="G1780" s="73" t="s">
        <v>6704</v>
      </c>
      <c r="H1780" s="74" t="s">
        <v>3066</v>
      </c>
      <c r="I1780" s="37">
        <v>44970</v>
      </c>
      <c r="J1780" s="38">
        <v>6472</v>
      </c>
      <c r="K1780" s="75">
        <v>238</v>
      </c>
      <c r="L1780" s="88">
        <v>1979.28</v>
      </c>
      <c r="M1780" s="43">
        <f t="shared" si="181"/>
        <v>5.2924171000000002E-3</v>
      </c>
      <c r="N1780" s="43">
        <f t="shared" si="182"/>
        <v>1.73055472E-2</v>
      </c>
      <c r="O1780" s="76">
        <f t="shared" si="183"/>
        <v>3.6420430000000002E-4</v>
      </c>
      <c r="P1780" s="22">
        <f t="shared" si="177"/>
        <v>49240</v>
      </c>
      <c r="Q1780" s="22"/>
      <c r="R1780" s="22"/>
      <c r="S1780" s="22"/>
      <c r="T1780" s="22"/>
      <c r="U1780" s="117"/>
    </row>
    <row r="1781" spans="1:21" ht="15" hidden="1">
      <c r="A1781" s="118" t="s">
        <v>1275</v>
      </c>
      <c r="B1781" s="70" t="s">
        <v>3673</v>
      </c>
      <c r="C1781" s="71" t="s">
        <v>6866</v>
      </c>
      <c r="D1781" s="71" t="s">
        <v>6710</v>
      </c>
      <c r="E1781" s="71" t="s">
        <v>6719</v>
      </c>
      <c r="F1781" s="71" t="s">
        <v>6714</v>
      </c>
      <c r="G1781" s="73" t="s">
        <v>6703</v>
      </c>
      <c r="H1781" s="74" t="s">
        <v>3067</v>
      </c>
      <c r="I1781" s="37">
        <v>23577</v>
      </c>
      <c r="J1781" s="38">
        <v>3707</v>
      </c>
      <c r="K1781" s="75">
        <v>78</v>
      </c>
      <c r="L1781" s="88">
        <v>1431.82</v>
      </c>
      <c r="M1781" s="43">
        <f t="shared" si="181"/>
        <v>3.3083089000000001E-3</v>
      </c>
      <c r="N1781" s="43">
        <f t="shared" si="182"/>
        <v>8.5652533000000006E-3</v>
      </c>
      <c r="O1781" s="76">
        <f t="shared" si="183"/>
        <v>1.802602E-4</v>
      </c>
      <c r="P1781" s="22">
        <f t="shared" si="177"/>
        <v>24371</v>
      </c>
      <c r="Q1781" s="22"/>
      <c r="R1781" s="22"/>
      <c r="S1781" s="22"/>
      <c r="T1781" s="22"/>
      <c r="U1781" s="117"/>
    </row>
    <row r="1782" spans="1:21" ht="15" hidden="1">
      <c r="A1782" s="118" t="s">
        <v>1276</v>
      </c>
      <c r="B1782" s="70" t="s">
        <v>3674</v>
      </c>
      <c r="C1782" s="71" t="s">
        <v>6866</v>
      </c>
      <c r="D1782" s="71" t="s">
        <v>6710</v>
      </c>
      <c r="E1782" s="71" t="s">
        <v>6721</v>
      </c>
      <c r="F1782" s="71" t="s">
        <v>6714</v>
      </c>
      <c r="G1782" s="73" t="s">
        <v>6703</v>
      </c>
      <c r="H1782" s="74" t="s">
        <v>3068</v>
      </c>
      <c r="I1782" s="37">
        <v>7191</v>
      </c>
      <c r="J1782" s="38">
        <v>1067</v>
      </c>
      <c r="K1782" s="75">
        <v>36</v>
      </c>
      <c r="L1782" s="88">
        <v>1830.37</v>
      </c>
      <c r="M1782" s="43">
        <f t="shared" si="181"/>
        <v>5.0062578000000003E-3</v>
      </c>
      <c r="N1782" s="43">
        <f t="shared" si="182"/>
        <v>2.9183591000000002E-3</v>
      </c>
      <c r="O1782" s="76">
        <f t="shared" si="183"/>
        <v>6.1418400000000001E-5</v>
      </c>
      <c r="P1782" s="22">
        <f t="shared" si="177"/>
        <v>8303</v>
      </c>
      <c r="Q1782" s="22"/>
      <c r="R1782" s="22"/>
      <c r="S1782" s="22"/>
      <c r="T1782" s="22"/>
      <c r="U1782" s="117"/>
    </row>
    <row r="1783" spans="1:21" ht="15" hidden="1">
      <c r="A1783" s="118" t="s">
        <v>1277</v>
      </c>
      <c r="B1783" s="70" t="s">
        <v>3675</v>
      </c>
      <c r="C1783" s="71" t="s">
        <v>6866</v>
      </c>
      <c r="D1783" s="71" t="s">
        <v>6710</v>
      </c>
      <c r="E1783" s="71" t="s">
        <v>6728</v>
      </c>
      <c r="F1783" s="71" t="s">
        <v>6714</v>
      </c>
      <c r="G1783" s="73" t="s">
        <v>6703</v>
      </c>
      <c r="H1783" s="74" t="s">
        <v>3069</v>
      </c>
      <c r="I1783" s="37">
        <v>12787</v>
      </c>
      <c r="J1783" s="38">
        <v>1798</v>
      </c>
      <c r="K1783" s="75">
        <v>74</v>
      </c>
      <c r="L1783" s="88">
        <v>1466.27</v>
      </c>
      <c r="M1783" s="43">
        <f t="shared" si="181"/>
        <v>5.7871275000000002E-3</v>
      </c>
      <c r="N1783" s="43">
        <f t="shared" si="182"/>
        <v>7.0964113999999997E-3</v>
      </c>
      <c r="O1783" s="76">
        <f t="shared" si="183"/>
        <v>1.493477E-4</v>
      </c>
      <c r="P1783" s="22">
        <f t="shared" si="177"/>
        <v>20191</v>
      </c>
      <c r="Q1783" s="22"/>
      <c r="R1783" s="22"/>
      <c r="S1783" s="22"/>
      <c r="T1783" s="22"/>
      <c r="U1783" s="117"/>
    </row>
    <row r="1784" spans="1:21" ht="15" hidden="1">
      <c r="A1784" s="118" t="s">
        <v>1278</v>
      </c>
      <c r="B1784" s="70" t="s">
        <v>3676</v>
      </c>
      <c r="C1784" s="71" t="s">
        <v>6866</v>
      </c>
      <c r="D1784" s="71" t="s">
        <v>6710</v>
      </c>
      <c r="E1784" s="71" t="s">
        <v>6752</v>
      </c>
      <c r="F1784" s="71" t="s">
        <v>6714</v>
      </c>
      <c r="G1784" s="73" t="s">
        <v>6703</v>
      </c>
      <c r="H1784" s="74" t="s">
        <v>3070</v>
      </c>
      <c r="I1784" s="37">
        <v>15501</v>
      </c>
      <c r="J1784" s="38">
        <v>2314</v>
      </c>
      <c r="K1784" s="75">
        <v>73</v>
      </c>
      <c r="L1784" s="88">
        <v>1361.67</v>
      </c>
      <c r="M1784" s="43">
        <f t="shared" si="181"/>
        <v>4.7093734999999999E-3</v>
      </c>
      <c r="N1784" s="43">
        <f t="shared" si="182"/>
        <v>8.0030332000000006E-3</v>
      </c>
      <c r="O1784" s="76">
        <f t="shared" si="183"/>
        <v>1.6842800000000001E-4</v>
      </c>
      <c r="P1784" s="22">
        <f t="shared" si="177"/>
        <v>22771</v>
      </c>
      <c r="Q1784" s="22"/>
      <c r="R1784" s="22"/>
      <c r="S1784" s="22"/>
      <c r="T1784" s="22"/>
      <c r="U1784" s="117"/>
    </row>
    <row r="1785" spans="1:21" ht="15" hidden="1">
      <c r="A1785" s="118" t="s">
        <v>1279</v>
      </c>
      <c r="B1785" s="70" t="s">
        <v>3677</v>
      </c>
      <c r="C1785" s="71" t="s">
        <v>6866</v>
      </c>
      <c r="D1785" s="71" t="s">
        <v>6710</v>
      </c>
      <c r="E1785" s="71" t="s">
        <v>6754</v>
      </c>
      <c r="F1785" s="71">
        <v>3</v>
      </c>
      <c r="G1785" s="73" t="s">
        <v>6704</v>
      </c>
      <c r="H1785" s="74" t="s">
        <v>3071</v>
      </c>
      <c r="I1785" s="37">
        <v>17150</v>
      </c>
      <c r="J1785" s="38">
        <v>2663</v>
      </c>
      <c r="K1785" s="75">
        <v>4</v>
      </c>
      <c r="L1785" s="88">
        <v>1337.68</v>
      </c>
      <c r="M1785" s="43">
        <f t="shared" si="181"/>
        <v>2.3323610000000001E-4</v>
      </c>
      <c r="N1785" s="43">
        <f t="shared" si="182"/>
        <v>4.6431709999999999E-4</v>
      </c>
      <c r="O1785" s="76">
        <f t="shared" si="183"/>
        <v>9.7717E-6</v>
      </c>
      <c r="P1785" s="22">
        <f t="shared" si="177"/>
        <v>1321</v>
      </c>
      <c r="Q1785" s="25"/>
      <c r="R1785" s="25"/>
      <c r="S1785" s="25"/>
      <c r="T1785" s="25"/>
      <c r="U1785" s="117"/>
    </row>
    <row r="1786" spans="1:21" ht="15" hidden="1">
      <c r="A1786" s="118" t="s">
        <v>1280</v>
      </c>
      <c r="B1786" s="70" t="s">
        <v>3678</v>
      </c>
      <c r="C1786" s="71" t="s">
        <v>6866</v>
      </c>
      <c r="D1786" s="71" t="s">
        <v>6710</v>
      </c>
      <c r="E1786" s="71" t="s">
        <v>6767</v>
      </c>
      <c r="F1786" s="71" t="s">
        <v>6714</v>
      </c>
      <c r="G1786" s="73" t="s">
        <v>6703</v>
      </c>
      <c r="H1786" s="74" t="s">
        <v>3072</v>
      </c>
      <c r="I1786" s="37">
        <v>13297</v>
      </c>
      <c r="J1786" s="38">
        <v>1884</v>
      </c>
      <c r="K1786" s="75">
        <v>83</v>
      </c>
      <c r="L1786" s="88">
        <v>1428.97</v>
      </c>
      <c r="M1786" s="43">
        <f t="shared" si="181"/>
        <v>6.2420093999999999E-3</v>
      </c>
      <c r="N1786" s="43">
        <f t="shared" si="182"/>
        <v>8.2296659000000005E-3</v>
      </c>
      <c r="O1786" s="76">
        <f t="shared" si="183"/>
        <v>1.731976E-4</v>
      </c>
      <c r="P1786" s="22">
        <f t="shared" si="177"/>
        <v>23416</v>
      </c>
      <c r="Q1786" s="22"/>
      <c r="R1786" s="22"/>
      <c r="S1786" s="22"/>
      <c r="T1786" s="22"/>
      <c r="U1786" s="117"/>
    </row>
    <row r="1787" spans="1:21" ht="15" hidden="1">
      <c r="A1787" s="118" t="s">
        <v>1281</v>
      </c>
      <c r="B1787" s="70" t="s">
        <v>3679</v>
      </c>
      <c r="C1787" s="71" t="s">
        <v>6866</v>
      </c>
      <c r="D1787" s="71" t="s">
        <v>6715</v>
      </c>
      <c r="E1787" s="71" t="s">
        <v>6711</v>
      </c>
      <c r="F1787" s="71" t="s">
        <v>6712</v>
      </c>
      <c r="G1787" s="73" t="s">
        <v>6702</v>
      </c>
      <c r="H1787" s="74" t="s">
        <v>3073</v>
      </c>
      <c r="I1787" s="37">
        <v>35102</v>
      </c>
      <c r="J1787" s="38">
        <v>4545</v>
      </c>
      <c r="K1787" s="75">
        <v>290</v>
      </c>
      <c r="L1787" s="88">
        <v>1801.52</v>
      </c>
      <c r="M1787" s="43">
        <f t="shared" si="181"/>
        <v>8.2616375000000002E-3</v>
      </c>
      <c r="N1787" s="43">
        <f t="shared" si="182"/>
        <v>2.0843033899999999E-2</v>
      </c>
      <c r="O1787" s="76">
        <f t="shared" si="183"/>
        <v>4.3865259999999997E-4</v>
      </c>
      <c r="P1787" s="22">
        <f t="shared" si="177"/>
        <v>59305</v>
      </c>
      <c r="Q1787" s="22"/>
      <c r="R1787" s="22"/>
      <c r="S1787" s="22"/>
      <c r="T1787" s="22"/>
      <c r="U1787" s="117"/>
    </row>
    <row r="1788" spans="1:21" ht="15" hidden="1">
      <c r="A1788" s="118" t="s">
        <v>1282</v>
      </c>
      <c r="B1788" s="70" t="s">
        <v>3680</v>
      </c>
      <c r="C1788" s="71" t="s">
        <v>6866</v>
      </c>
      <c r="D1788" s="71" t="s">
        <v>6715</v>
      </c>
      <c r="E1788" s="71" t="s">
        <v>6710</v>
      </c>
      <c r="F1788" s="71" t="s">
        <v>6712</v>
      </c>
      <c r="G1788" s="73" t="s">
        <v>6702</v>
      </c>
      <c r="H1788" s="74" t="s">
        <v>3074</v>
      </c>
      <c r="I1788" s="37">
        <v>16065</v>
      </c>
      <c r="J1788" s="38">
        <v>1985</v>
      </c>
      <c r="K1788" s="75">
        <v>41</v>
      </c>
      <c r="L1788" s="88">
        <v>2147.6799999999998</v>
      </c>
      <c r="M1788" s="43">
        <f t="shared" si="181"/>
        <v>2.5521318999999999E-3</v>
      </c>
      <c r="N1788" s="43">
        <f t="shared" si="182"/>
        <v>2.3588159000000001E-3</v>
      </c>
      <c r="O1788" s="76">
        <f t="shared" si="183"/>
        <v>4.9642499999999998E-5</v>
      </c>
      <c r="P1788" s="22">
        <f t="shared" si="177"/>
        <v>6711</v>
      </c>
      <c r="Q1788" s="22"/>
      <c r="R1788" s="22"/>
      <c r="S1788" s="22"/>
      <c r="T1788" s="22"/>
      <c r="U1788" s="117"/>
    </row>
    <row r="1789" spans="1:21" ht="15" hidden="1">
      <c r="A1789" s="118" t="s">
        <v>1283</v>
      </c>
      <c r="B1789" s="70" t="s">
        <v>3681</v>
      </c>
      <c r="C1789" s="71" t="s">
        <v>6866</v>
      </c>
      <c r="D1789" s="71" t="s">
        <v>6715</v>
      </c>
      <c r="E1789" s="71" t="s">
        <v>6715</v>
      </c>
      <c r="F1789" s="71" t="s">
        <v>6712</v>
      </c>
      <c r="G1789" s="73" t="s">
        <v>6702</v>
      </c>
      <c r="H1789" s="74" t="s">
        <v>3075</v>
      </c>
      <c r="I1789" s="37">
        <v>11048</v>
      </c>
      <c r="J1789" s="38">
        <v>1512</v>
      </c>
      <c r="K1789" s="75">
        <v>133</v>
      </c>
      <c r="L1789" s="88">
        <v>2009.11</v>
      </c>
      <c r="M1789" s="43">
        <f t="shared" si="181"/>
        <v>1.2038377899999999E-2</v>
      </c>
      <c r="N1789" s="43">
        <f t="shared" si="182"/>
        <v>9.0597465000000002E-3</v>
      </c>
      <c r="O1789" s="76">
        <f t="shared" si="183"/>
        <v>1.906671E-4</v>
      </c>
      <c r="P1789" s="22">
        <f t="shared" si="177"/>
        <v>25778</v>
      </c>
      <c r="Q1789" s="22"/>
      <c r="R1789" s="22"/>
      <c r="S1789" s="22"/>
      <c r="T1789" s="22"/>
      <c r="U1789" s="117"/>
    </row>
    <row r="1790" spans="1:21" ht="15" hidden="1">
      <c r="A1790" s="118" t="s">
        <v>1284</v>
      </c>
      <c r="B1790" s="70" t="s">
        <v>3682</v>
      </c>
      <c r="C1790" s="71" t="s">
        <v>6866</v>
      </c>
      <c r="D1790" s="71" t="s">
        <v>6715</v>
      </c>
      <c r="E1790" s="71" t="s">
        <v>6717</v>
      </c>
      <c r="F1790" s="71" t="s">
        <v>6714</v>
      </c>
      <c r="G1790" s="73" t="s">
        <v>6703</v>
      </c>
      <c r="H1790" s="74" t="s">
        <v>3076</v>
      </c>
      <c r="I1790" s="37">
        <v>11176</v>
      </c>
      <c r="J1790" s="38">
        <v>1790</v>
      </c>
      <c r="K1790" s="75">
        <v>28</v>
      </c>
      <c r="L1790" s="88">
        <v>1505.38</v>
      </c>
      <c r="M1790" s="43">
        <f t="shared" si="181"/>
        <v>2.5053686000000002E-3</v>
      </c>
      <c r="N1790" s="43">
        <f t="shared" si="182"/>
        <v>2.9790549E-3</v>
      </c>
      <c r="O1790" s="76">
        <f t="shared" si="183"/>
        <v>6.2695700000000004E-5</v>
      </c>
      <c r="P1790" s="22">
        <f t="shared" si="177"/>
        <v>8476</v>
      </c>
      <c r="Q1790" s="22"/>
      <c r="R1790" s="22"/>
      <c r="S1790" s="22"/>
      <c r="T1790" s="22"/>
      <c r="U1790" s="117"/>
    </row>
    <row r="1791" spans="1:21" ht="15" hidden="1">
      <c r="A1791" s="118" t="s">
        <v>1285</v>
      </c>
      <c r="B1791" s="70" t="s">
        <v>3683</v>
      </c>
      <c r="C1791" s="71" t="s">
        <v>6866</v>
      </c>
      <c r="D1791" s="71" t="s">
        <v>6715</v>
      </c>
      <c r="E1791" s="71" t="s">
        <v>6719</v>
      </c>
      <c r="F1791" s="71" t="s">
        <v>6714</v>
      </c>
      <c r="G1791" s="73" t="s">
        <v>6703</v>
      </c>
      <c r="H1791" s="74" t="s">
        <v>3077</v>
      </c>
      <c r="I1791" s="37">
        <v>9741</v>
      </c>
      <c r="J1791" s="38">
        <v>1505</v>
      </c>
      <c r="K1791" s="75">
        <v>100</v>
      </c>
      <c r="L1791" s="88">
        <v>1228.73</v>
      </c>
      <c r="M1791" s="43">
        <f t="shared" si="181"/>
        <v>1.02658864E-2</v>
      </c>
      <c r="N1791" s="43">
        <f t="shared" si="182"/>
        <v>1.2574087899999999E-2</v>
      </c>
      <c r="O1791" s="76">
        <f t="shared" si="183"/>
        <v>2.6462829999999998E-4</v>
      </c>
      <c r="P1791" s="22">
        <f t="shared" si="177"/>
        <v>35777</v>
      </c>
      <c r="Q1791" s="22"/>
      <c r="R1791" s="22"/>
      <c r="S1791" s="22"/>
      <c r="T1791" s="22"/>
      <c r="U1791" s="117"/>
    </row>
    <row r="1792" spans="1:21" ht="15" hidden="1">
      <c r="A1792" s="118" t="s">
        <v>1286</v>
      </c>
      <c r="B1792" s="70" t="s">
        <v>3684</v>
      </c>
      <c r="C1792" s="71" t="s">
        <v>6866</v>
      </c>
      <c r="D1792" s="71" t="s">
        <v>6715</v>
      </c>
      <c r="E1792" s="71" t="s">
        <v>6721</v>
      </c>
      <c r="F1792" s="71" t="s">
        <v>6714</v>
      </c>
      <c r="G1792" s="73" t="s">
        <v>6703</v>
      </c>
      <c r="H1792" s="74" t="s">
        <v>2723</v>
      </c>
      <c r="I1792" s="37">
        <v>5826</v>
      </c>
      <c r="J1792" s="38">
        <v>923</v>
      </c>
      <c r="K1792" s="75">
        <v>28</v>
      </c>
      <c r="L1792" s="88">
        <v>1437.88</v>
      </c>
      <c r="M1792" s="43">
        <f t="shared" si="181"/>
        <v>4.8060417999999999E-3</v>
      </c>
      <c r="N1792" s="43">
        <f t="shared" si="182"/>
        <v>3.0850812E-3</v>
      </c>
      <c r="O1792" s="76">
        <f t="shared" si="183"/>
        <v>6.4927100000000004E-5</v>
      </c>
      <c r="P1792" s="22">
        <f t="shared" si="177"/>
        <v>8778</v>
      </c>
      <c r="Q1792" s="22"/>
      <c r="R1792" s="22"/>
      <c r="S1792" s="22"/>
      <c r="T1792" s="22"/>
      <c r="U1792" s="117"/>
    </row>
    <row r="1793" spans="1:21" ht="15" hidden="1">
      <c r="A1793" s="118" t="s">
        <v>1287</v>
      </c>
      <c r="B1793" s="70" t="s">
        <v>3685</v>
      </c>
      <c r="C1793" s="71" t="s">
        <v>6866</v>
      </c>
      <c r="D1793" s="71" t="s">
        <v>6715</v>
      </c>
      <c r="E1793" s="71" t="s">
        <v>6728</v>
      </c>
      <c r="F1793" s="71" t="s">
        <v>6714</v>
      </c>
      <c r="G1793" s="73" t="s">
        <v>6703</v>
      </c>
      <c r="H1793" s="74" t="s">
        <v>3078</v>
      </c>
      <c r="I1793" s="37">
        <v>13131</v>
      </c>
      <c r="J1793" s="38">
        <v>1851</v>
      </c>
      <c r="K1793" s="75">
        <v>51</v>
      </c>
      <c r="L1793" s="88">
        <v>1296.8699999999999</v>
      </c>
      <c r="M1793" s="43">
        <f t="shared" si="181"/>
        <v>3.8839387000000002E-3</v>
      </c>
      <c r="N1793" s="43">
        <f t="shared" si="182"/>
        <v>5.5434780999999997E-3</v>
      </c>
      <c r="O1793" s="76">
        <f t="shared" si="183"/>
        <v>1.166654E-4</v>
      </c>
      <c r="P1793" s="22">
        <f t="shared" si="177"/>
        <v>15773</v>
      </c>
      <c r="Q1793" s="22"/>
      <c r="R1793" s="22"/>
      <c r="S1793" s="22"/>
      <c r="T1793" s="22"/>
      <c r="U1793" s="117"/>
    </row>
    <row r="1794" spans="1:21" ht="15" hidden="1">
      <c r="A1794" s="118" t="s">
        <v>1288</v>
      </c>
      <c r="B1794" s="70" t="s">
        <v>3686</v>
      </c>
      <c r="C1794" s="71" t="s">
        <v>6866</v>
      </c>
      <c r="D1794" s="71" t="s">
        <v>6715</v>
      </c>
      <c r="E1794" s="71" t="s">
        <v>6752</v>
      </c>
      <c r="F1794" s="71" t="s">
        <v>6714</v>
      </c>
      <c r="G1794" s="73" t="s">
        <v>6703</v>
      </c>
      <c r="H1794" s="74" t="s">
        <v>3079</v>
      </c>
      <c r="I1794" s="37">
        <v>10704</v>
      </c>
      <c r="J1794" s="38">
        <v>1756</v>
      </c>
      <c r="K1794" s="75">
        <v>25</v>
      </c>
      <c r="L1794" s="88">
        <v>1125.1099999999999</v>
      </c>
      <c r="M1794" s="43">
        <f t="shared" si="181"/>
        <v>2.3355754E-3</v>
      </c>
      <c r="N1794" s="43">
        <f t="shared" si="182"/>
        <v>3.6452172000000001E-3</v>
      </c>
      <c r="O1794" s="76">
        <f t="shared" si="183"/>
        <v>7.6715499999999994E-5</v>
      </c>
      <c r="P1794" s="22">
        <f t="shared" si="177"/>
        <v>10371</v>
      </c>
      <c r="Q1794" s="22"/>
      <c r="R1794" s="22"/>
      <c r="S1794" s="22"/>
      <c r="T1794" s="22"/>
      <c r="U1794" s="117"/>
    </row>
    <row r="1795" spans="1:21" ht="15" hidden="1">
      <c r="A1795" s="118" t="s">
        <v>1289</v>
      </c>
      <c r="B1795" s="70" t="s">
        <v>3687</v>
      </c>
      <c r="C1795" s="71" t="s">
        <v>6866</v>
      </c>
      <c r="D1795" s="71" t="s">
        <v>6715</v>
      </c>
      <c r="E1795" s="71" t="s">
        <v>6754</v>
      </c>
      <c r="F1795" s="71" t="s">
        <v>6714</v>
      </c>
      <c r="G1795" s="73" t="s">
        <v>6703</v>
      </c>
      <c r="H1795" s="74" t="s">
        <v>3080</v>
      </c>
      <c r="I1795" s="37">
        <v>12044</v>
      </c>
      <c r="J1795" s="38">
        <v>2084</v>
      </c>
      <c r="K1795" s="75">
        <v>18</v>
      </c>
      <c r="L1795" s="88">
        <v>861.61</v>
      </c>
      <c r="M1795" s="43">
        <f t="shared" si="181"/>
        <v>1.49452E-3</v>
      </c>
      <c r="N1795" s="43">
        <f t="shared" si="182"/>
        <v>3.6148369000000001E-3</v>
      </c>
      <c r="O1795" s="76">
        <f t="shared" si="183"/>
        <v>7.6076100000000002E-5</v>
      </c>
      <c r="P1795" s="22">
        <f t="shared" si="177"/>
        <v>10285</v>
      </c>
      <c r="Q1795" s="22"/>
      <c r="R1795" s="22"/>
      <c r="S1795" s="22"/>
      <c r="T1795" s="22"/>
      <c r="U1795" s="117"/>
    </row>
    <row r="1796" spans="1:21" ht="15" hidden="1">
      <c r="A1796" s="118" t="s">
        <v>1290</v>
      </c>
      <c r="B1796" s="70" t="s">
        <v>3688</v>
      </c>
      <c r="C1796" s="71" t="s">
        <v>6866</v>
      </c>
      <c r="D1796" s="71" t="s">
        <v>6715</v>
      </c>
      <c r="E1796" s="71" t="s">
        <v>6767</v>
      </c>
      <c r="F1796" s="71">
        <v>3</v>
      </c>
      <c r="G1796" s="73" t="s">
        <v>6704</v>
      </c>
      <c r="H1796" s="74" t="s">
        <v>3081</v>
      </c>
      <c r="I1796" s="37">
        <v>26787</v>
      </c>
      <c r="J1796" s="38">
        <v>3922</v>
      </c>
      <c r="K1796" s="75">
        <v>221</v>
      </c>
      <c r="L1796" s="88">
        <v>1529.3</v>
      </c>
      <c r="M1796" s="43">
        <f t="shared" si="181"/>
        <v>8.2502705999999999E-3</v>
      </c>
      <c r="N1796" s="43">
        <f t="shared" si="182"/>
        <v>2.1158413099999999E-2</v>
      </c>
      <c r="O1796" s="76">
        <f t="shared" si="183"/>
        <v>4.4528990000000001E-4</v>
      </c>
      <c r="P1796" s="22">
        <f t="shared" si="177"/>
        <v>60203</v>
      </c>
      <c r="Q1796" s="22"/>
      <c r="R1796" s="22"/>
      <c r="S1796" s="22"/>
      <c r="T1796" s="22"/>
      <c r="U1796" s="117"/>
    </row>
    <row r="1797" spans="1:21" ht="15" hidden="1">
      <c r="A1797" s="118" t="s">
        <v>1291</v>
      </c>
      <c r="B1797" s="70" t="s">
        <v>3689</v>
      </c>
      <c r="C1797" s="71" t="s">
        <v>6866</v>
      </c>
      <c r="D1797" s="71" t="s">
        <v>6715</v>
      </c>
      <c r="E1797" s="71" t="s">
        <v>6769</v>
      </c>
      <c r="F1797" s="71">
        <v>3</v>
      </c>
      <c r="G1797" s="73" t="s">
        <v>6704</v>
      </c>
      <c r="H1797" s="74" t="s">
        <v>3082</v>
      </c>
      <c r="I1797" s="37">
        <v>13049</v>
      </c>
      <c r="J1797" s="38">
        <v>2003</v>
      </c>
      <c r="K1797" s="75">
        <v>97</v>
      </c>
      <c r="L1797" s="88">
        <v>1502.39</v>
      </c>
      <c r="M1797" s="43">
        <f t="shared" si="181"/>
        <v>7.4335197999999998E-3</v>
      </c>
      <c r="N1797" s="43">
        <f t="shared" si="182"/>
        <v>9.9104360999999995E-3</v>
      </c>
      <c r="O1797" s="76">
        <f t="shared" si="183"/>
        <v>2.0857030000000001E-4</v>
      </c>
      <c r="P1797" s="22">
        <f t="shared" ref="P1797:P1860" si="184">ROUNDDOWN(135200000*O1797,0)</f>
        <v>28198</v>
      </c>
      <c r="Q1797" s="22"/>
      <c r="R1797" s="22"/>
      <c r="S1797" s="22"/>
      <c r="T1797" s="22"/>
      <c r="U1797" s="117"/>
    </row>
    <row r="1798" spans="1:21" ht="15" hidden="1">
      <c r="A1798" s="118" t="s">
        <v>1292</v>
      </c>
      <c r="B1798" s="70" t="s">
        <v>3690</v>
      </c>
      <c r="C1798" s="71" t="s">
        <v>6866</v>
      </c>
      <c r="D1798" s="71" t="s">
        <v>6715</v>
      </c>
      <c r="E1798" s="71" t="s">
        <v>6770</v>
      </c>
      <c r="F1798" s="71" t="s">
        <v>6714</v>
      </c>
      <c r="G1798" s="73" t="s">
        <v>6703</v>
      </c>
      <c r="H1798" s="74" t="s">
        <v>3083</v>
      </c>
      <c r="I1798" s="37">
        <v>13190</v>
      </c>
      <c r="J1798" s="38">
        <v>2081</v>
      </c>
      <c r="K1798" s="75">
        <v>137</v>
      </c>
      <c r="L1798" s="88">
        <v>1409.32</v>
      </c>
      <c r="M1798" s="43">
        <f t="shared" si="181"/>
        <v>1.0386656500000001E-2</v>
      </c>
      <c r="N1798" s="43">
        <f t="shared" si="182"/>
        <v>1.53369228E-2</v>
      </c>
      <c r="O1798" s="76">
        <f t="shared" si="183"/>
        <v>3.2277359999999998E-4</v>
      </c>
      <c r="P1798" s="22">
        <f t="shared" si="184"/>
        <v>43638</v>
      </c>
      <c r="Q1798" s="22"/>
      <c r="R1798" s="22"/>
      <c r="S1798" s="22"/>
      <c r="T1798" s="22"/>
      <c r="U1798" s="117"/>
    </row>
    <row r="1799" spans="1:21" ht="15" hidden="1">
      <c r="A1799" s="118" t="s">
        <v>1293</v>
      </c>
      <c r="B1799" s="70" t="s">
        <v>3691</v>
      </c>
      <c r="C1799" s="71" t="s">
        <v>6866</v>
      </c>
      <c r="D1799" s="71" t="s">
        <v>6717</v>
      </c>
      <c r="E1799" s="71" t="s">
        <v>6711</v>
      </c>
      <c r="F1799" s="71">
        <v>3</v>
      </c>
      <c r="G1799" s="73" t="s">
        <v>6704</v>
      </c>
      <c r="H1799" s="74" t="s">
        <v>3084</v>
      </c>
      <c r="I1799" s="37">
        <v>13132</v>
      </c>
      <c r="J1799" s="38">
        <v>1771</v>
      </c>
      <c r="K1799" s="75">
        <v>152</v>
      </c>
      <c r="L1799" s="88">
        <v>1154.53</v>
      </c>
      <c r="M1799" s="43">
        <f t="shared" si="181"/>
        <v>1.15747791E-2</v>
      </c>
      <c r="N1799" s="43">
        <f t="shared" si="182"/>
        <v>1.77552196E-2</v>
      </c>
      <c r="O1799" s="76">
        <f t="shared" si="183"/>
        <v>3.7366789999999998E-4</v>
      </c>
      <c r="P1799" s="22">
        <f t="shared" si="184"/>
        <v>50519</v>
      </c>
      <c r="Q1799" s="25"/>
      <c r="R1799" s="25"/>
      <c r="S1799" s="25"/>
      <c r="T1799" s="25"/>
      <c r="U1799" s="117"/>
    </row>
    <row r="1800" spans="1:21" ht="15" hidden="1">
      <c r="A1800" s="118" t="s">
        <v>1294</v>
      </c>
      <c r="B1800" s="70" t="s">
        <v>3692</v>
      </c>
      <c r="C1800" s="71" t="s">
        <v>6866</v>
      </c>
      <c r="D1800" s="71" t="s">
        <v>6717</v>
      </c>
      <c r="E1800" s="71" t="s">
        <v>6710</v>
      </c>
      <c r="F1800" s="71" t="s">
        <v>6714</v>
      </c>
      <c r="G1800" s="73" t="s">
        <v>6703</v>
      </c>
      <c r="H1800" s="74" t="s">
        <v>3085</v>
      </c>
      <c r="I1800" s="37">
        <v>3909</v>
      </c>
      <c r="J1800" s="38">
        <v>501</v>
      </c>
      <c r="K1800" s="75">
        <v>46</v>
      </c>
      <c r="L1800" s="88">
        <v>954.76</v>
      </c>
      <c r="M1800" s="43">
        <f t="shared" si="181"/>
        <v>1.17677155E-2</v>
      </c>
      <c r="N1800" s="43">
        <f t="shared" si="182"/>
        <v>6.1749815999999997E-3</v>
      </c>
      <c r="O1800" s="76">
        <f t="shared" si="183"/>
        <v>1.2995570000000001E-4</v>
      </c>
      <c r="P1800" s="22">
        <f t="shared" si="184"/>
        <v>17570</v>
      </c>
      <c r="Q1800" s="22"/>
      <c r="R1800" s="22"/>
      <c r="S1800" s="22"/>
      <c r="T1800" s="22"/>
      <c r="U1800" s="117"/>
    </row>
    <row r="1801" spans="1:21" ht="15" hidden="1">
      <c r="A1801" s="118" t="s">
        <v>1295</v>
      </c>
      <c r="B1801" s="70" t="s">
        <v>3693</v>
      </c>
      <c r="C1801" s="71" t="s">
        <v>6866</v>
      </c>
      <c r="D1801" s="71" t="s">
        <v>6717</v>
      </c>
      <c r="E1801" s="71" t="s">
        <v>6715</v>
      </c>
      <c r="F1801" s="71" t="s">
        <v>6714</v>
      </c>
      <c r="G1801" s="73" t="s">
        <v>6703</v>
      </c>
      <c r="H1801" s="74" t="s">
        <v>2912</v>
      </c>
      <c r="I1801" s="37">
        <v>5959</v>
      </c>
      <c r="J1801" s="38">
        <v>872</v>
      </c>
      <c r="K1801" s="75">
        <v>13</v>
      </c>
      <c r="L1801" s="88">
        <v>1032.45</v>
      </c>
      <c r="M1801" s="43">
        <f t="shared" ref="M1801:M1832" si="185" xml:space="preserve"> ROUNDDOWN(K1801/I1801,10)</f>
        <v>2.1815739999999999E-3</v>
      </c>
      <c r="N1801" s="43">
        <f t="shared" ref="N1801:N1832" si="186">ROUNDDOWN(J1801*M1801/L1801,10)</f>
        <v>1.842542E-3</v>
      </c>
      <c r="O1801" s="76">
        <f t="shared" ref="O1801:O1832" si="187">ROUNDDOWN(N1801/$N$2499,10)</f>
        <v>3.8777199999999999E-5</v>
      </c>
      <c r="P1801" s="22">
        <f t="shared" si="184"/>
        <v>5242</v>
      </c>
      <c r="Q1801" s="22"/>
      <c r="R1801" s="22"/>
      <c r="S1801" s="22"/>
      <c r="T1801" s="22"/>
      <c r="U1801" s="117"/>
    </row>
    <row r="1802" spans="1:21" ht="15" hidden="1">
      <c r="A1802" s="118" t="s">
        <v>1296</v>
      </c>
      <c r="B1802" s="70" t="s">
        <v>3694</v>
      </c>
      <c r="C1802" s="71" t="s">
        <v>6866</v>
      </c>
      <c r="D1802" s="71" t="s">
        <v>6717</v>
      </c>
      <c r="E1802" s="71" t="s">
        <v>6717</v>
      </c>
      <c r="F1802" s="71" t="s">
        <v>6714</v>
      </c>
      <c r="G1802" s="73" t="s">
        <v>6703</v>
      </c>
      <c r="H1802" s="74" t="s">
        <v>3086</v>
      </c>
      <c r="I1802" s="37">
        <v>5621</v>
      </c>
      <c r="J1802" s="38">
        <v>702</v>
      </c>
      <c r="K1802" s="75">
        <v>15</v>
      </c>
      <c r="L1802" s="88">
        <v>1735.3</v>
      </c>
      <c r="M1802" s="43">
        <f t="shared" si="185"/>
        <v>2.6685643000000001E-3</v>
      </c>
      <c r="N1802" s="43">
        <f t="shared" si="186"/>
        <v>1.0795436000000001E-3</v>
      </c>
      <c r="O1802" s="76">
        <f t="shared" si="187"/>
        <v>2.2719500000000002E-5</v>
      </c>
      <c r="P1802" s="22">
        <f t="shared" si="184"/>
        <v>3071</v>
      </c>
      <c r="Q1802" s="22"/>
      <c r="R1802" s="22"/>
      <c r="S1802" s="22"/>
      <c r="T1802" s="22"/>
      <c r="U1802" s="117"/>
    </row>
    <row r="1803" spans="1:21" ht="15" hidden="1">
      <c r="A1803" s="118" t="s">
        <v>1297</v>
      </c>
      <c r="B1803" s="70" t="s">
        <v>3695</v>
      </c>
      <c r="C1803" s="71" t="s">
        <v>6866</v>
      </c>
      <c r="D1803" s="71" t="s">
        <v>6717</v>
      </c>
      <c r="E1803" s="71" t="s">
        <v>6719</v>
      </c>
      <c r="F1803" s="71" t="s">
        <v>6714</v>
      </c>
      <c r="G1803" s="73" t="s">
        <v>6703</v>
      </c>
      <c r="H1803" s="74" t="s">
        <v>3087</v>
      </c>
      <c r="I1803" s="37">
        <v>13638</v>
      </c>
      <c r="J1803" s="38">
        <v>1933</v>
      </c>
      <c r="K1803" s="75">
        <v>88</v>
      </c>
      <c r="L1803" s="88">
        <v>1093.68</v>
      </c>
      <c r="M1803" s="43">
        <f t="shared" si="185"/>
        <v>6.4525590000000001E-3</v>
      </c>
      <c r="N1803" s="43">
        <f t="shared" si="186"/>
        <v>1.14044295E-2</v>
      </c>
      <c r="O1803" s="76">
        <f t="shared" si="187"/>
        <v>2.4001219999999999E-4</v>
      </c>
      <c r="P1803" s="22">
        <f t="shared" si="184"/>
        <v>32449</v>
      </c>
      <c r="Q1803" s="22"/>
      <c r="R1803" s="22"/>
      <c r="S1803" s="22"/>
      <c r="T1803" s="22"/>
      <c r="U1803" s="117"/>
    </row>
    <row r="1804" spans="1:21" ht="15" hidden="1">
      <c r="A1804" s="118" t="s">
        <v>1298</v>
      </c>
      <c r="B1804" s="70" t="s">
        <v>3696</v>
      </c>
      <c r="C1804" s="71" t="s">
        <v>6866</v>
      </c>
      <c r="D1804" s="71" t="s">
        <v>6717</v>
      </c>
      <c r="E1804" s="71" t="s">
        <v>6721</v>
      </c>
      <c r="F1804" s="71">
        <v>3</v>
      </c>
      <c r="G1804" s="73" t="s">
        <v>6704</v>
      </c>
      <c r="H1804" s="74" t="s">
        <v>3088</v>
      </c>
      <c r="I1804" s="37">
        <v>9690</v>
      </c>
      <c r="J1804" s="38">
        <v>1288</v>
      </c>
      <c r="K1804" s="75">
        <v>93</v>
      </c>
      <c r="L1804" s="88">
        <v>1059.8800000000001</v>
      </c>
      <c r="M1804" s="43">
        <f t="shared" si="185"/>
        <v>9.5975231999999994E-3</v>
      </c>
      <c r="N1804" s="43">
        <f t="shared" si="186"/>
        <v>1.1663216400000001E-2</v>
      </c>
      <c r="O1804" s="76">
        <f t="shared" si="187"/>
        <v>2.454585E-4</v>
      </c>
      <c r="P1804" s="22">
        <f t="shared" si="184"/>
        <v>33185</v>
      </c>
      <c r="Q1804" s="22"/>
      <c r="R1804" s="22"/>
      <c r="S1804" s="22"/>
      <c r="T1804" s="22"/>
      <c r="U1804" s="117"/>
    </row>
    <row r="1805" spans="1:21" ht="15" hidden="1">
      <c r="A1805" s="118" t="s">
        <v>1299</v>
      </c>
      <c r="B1805" s="70" t="s">
        <v>3697</v>
      </c>
      <c r="C1805" s="71" t="s">
        <v>6866</v>
      </c>
      <c r="D1805" s="71" t="s">
        <v>6717</v>
      </c>
      <c r="E1805" s="71" t="s">
        <v>6728</v>
      </c>
      <c r="F1805" s="71" t="s">
        <v>6714</v>
      </c>
      <c r="G1805" s="73" t="s">
        <v>6703</v>
      </c>
      <c r="H1805" s="74" t="s">
        <v>3089</v>
      </c>
      <c r="I1805" s="37">
        <v>10755</v>
      </c>
      <c r="J1805" s="38">
        <v>1440</v>
      </c>
      <c r="K1805" s="75">
        <v>51</v>
      </c>
      <c r="L1805" s="88">
        <v>1358.11</v>
      </c>
      <c r="M1805" s="43">
        <f t="shared" si="185"/>
        <v>4.7419803999999999E-3</v>
      </c>
      <c r="N1805" s="43">
        <f t="shared" si="186"/>
        <v>5.0279076999999997E-3</v>
      </c>
      <c r="O1805" s="76">
        <f t="shared" si="187"/>
        <v>1.058149E-4</v>
      </c>
      <c r="P1805" s="22">
        <f t="shared" si="184"/>
        <v>14306</v>
      </c>
      <c r="Q1805" s="22"/>
      <c r="R1805" s="22"/>
      <c r="S1805" s="22"/>
      <c r="T1805" s="22"/>
      <c r="U1805" s="117"/>
    </row>
    <row r="1806" spans="1:21" ht="15" hidden="1">
      <c r="A1806" s="118" t="s">
        <v>1300</v>
      </c>
      <c r="B1806" s="70" t="s">
        <v>3698</v>
      </c>
      <c r="C1806" s="71" t="s">
        <v>6866</v>
      </c>
      <c r="D1806" s="71" t="s">
        <v>6717</v>
      </c>
      <c r="E1806" s="71" t="s">
        <v>6752</v>
      </c>
      <c r="F1806" s="71" t="s">
        <v>6714</v>
      </c>
      <c r="G1806" s="73" t="s">
        <v>6703</v>
      </c>
      <c r="H1806" s="74" t="s">
        <v>3090</v>
      </c>
      <c r="I1806" s="37">
        <v>4887</v>
      </c>
      <c r="J1806" s="38">
        <v>719</v>
      </c>
      <c r="K1806" s="75">
        <v>26</v>
      </c>
      <c r="L1806" s="88">
        <v>1022.24</v>
      </c>
      <c r="M1806" s="43">
        <f t="shared" si="185"/>
        <v>5.3202372999999999E-3</v>
      </c>
      <c r="N1806" s="43">
        <f t="shared" si="186"/>
        <v>3.7420279000000001E-3</v>
      </c>
      <c r="O1806" s="76">
        <f t="shared" si="187"/>
        <v>7.8752900000000003E-5</v>
      </c>
      <c r="P1806" s="22">
        <f t="shared" si="184"/>
        <v>10647</v>
      </c>
      <c r="Q1806" s="22"/>
      <c r="R1806" s="22"/>
      <c r="S1806" s="22"/>
      <c r="T1806" s="22"/>
      <c r="U1806" s="117"/>
    </row>
    <row r="1807" spans="1:21" ht="15" hidden="1">
      <c r="A1807" s="118" t="s">
        <v>1301</v>
      </c>
      <c r="B1807" s="70" t="s">
        <v>3699</v>
      </c>
      <c r="C1807" s="71" t="s">
        <v>6866</v>
      </c>
      <c r="D1807" s="71" t="s">
        <v>6717</v>
      </c>
      <c r="E1807" s="71" t="s">
        <v>6754</v>
      </c>
      <c r="F1807" s="71" t="s">
        <v>6714</v>
      </c>
      <c r="G1807" s="73" t="s">
        <v>6703</v>
      </c>
      <c r="H1807" s="74" t="s">
        <v>3091</v>
      </c>
      <c r="I1807" s="37">
        <v>4941</v>
      </c>
      <c r="J1807" s="38">
        <v>636</v>
      </c>
      <c r="K1807" s="75">
        <v>42</v>
      </c>
      <c r="L1807" s="88">
        <v>1026.75</v>
      </c>
      <c r="M1807" s="43">
        <f t="shared" si="185"/>
        <v>8.5003035000000005E-3</v>
      </c>
      <c r="N1807" s="43">
        <f t="shared" si="186"/>
        <v>5.2653450000000003E-3</v>
      </c>
      <c r="O1807" s="76">
        <f t="shared" si="187"/>
        <v>1.108119E-4</v>
      </c>
      <c r="P1807" s="22">
        <f t="shared" si="184"/>
        <v>14981</v>
      </c>
      <c r="Q1807" s="22"/>
      <c r="R1807" s="22"/>
      <c r="S1807" s="22"/>
      <c r="T1807" s="22"/>
      <c r="U1807" s="117"/>
    </row>
    <row r="1808" spans="1:21" ht="15" hidden="1">
      <c r="A1808" s="118" t="s">
        <v>1302</v>
      </c>
      <c r="B1808" s="70" t="s">
        <v>3700</v>
      </c>
      <c r="C1808" s="71" t="s">
        <v>6866</v>
      </c>
      <c r="D1808" s="71" t="s">
        <v>6717</v>
      </c>
      <c r="E1808" s="71" t="s">
        <v>6767</v>
      </c>
      <c r="F1808" s="71" t="s">
        <v>6714</v>
      </c>
      <c r="G1808" s="73" t="s">
        <v>6703</v>
      </c>
      <c r="H1808" s="74" t="s">
        <v>3092</v>
      </c>
      <c r="I1808" s="37">
        <v>10783</v>
      </c>
      <c r="J1808" s="38">
        <v>1636</v>
      </c>
      <c r="K1808" s="75">
        <v>15</v>
      </c>
      <c r="L1808" s="88">
        <v>1246.51</v>
      </c>
      <c r="M1808" s="43">
        <f t="shared" si="185"/>
        <v>1.3910785E-3</v>
      </c>
      <c r="N1808" s="43">
        <f t="shared" si="186"/>
        <v>1.8257410000000001E-3</v>
      </c>
      <c r="O1808" s="76">
        <f t="shared" si="187"/>
        <v>3.8423600000000003E-5</v>
      </c>
      <c r="P1808" s="22">
        <f t="shared" si="184"/>
        <v>5194</v>
      </c>
      <c r="Q1808" s="22"/>
      <c r="R1808" s="22"/>
      <c r="S1808" s="22"/>
      <c r="T1808" s="22"/>
      <c r="U1808" s="117"/>
    </row>
    <row r="1809" spans="1:21" ht="15" hidden="1">
      <c r="A1809" s="118" t="s">
        <v>1303</v>
      </c>
      <c r="B1809" s="70" t="s">
        <v>3701</v>
      </c>
      <c r="C1809" s="71" t="s">
        <v>6866</v>
      </c>
      <c r="D1809" s="71" t="s">
        <v>6717</v>
      </c>
      <c r="E1809" s="71" t="s">
        <v>6769</v>
      </c>
      <c r="F1809" s="71" t="s">
        <v>6714</v>
      </c>
      <c r="G1809" s="73" t="s">
        <v>6703</v>
      </c>
      <c r="H1809" s="74" t="s">
        <v>3093</v>
      </c>
      <c r="I1809" s="37">
        <v>15012</v>
      </c>
      <c r="J1809" s="38">
        <v>2345</v>
      </c>
      <c r="K1809" s="75">
        <v>171</v>
      </c>
      <c r="L1809" s="88">
        <v>1072.22</v>
      </c>
      <c r="M1809" s="43">
        <f t="shared" si="185"/>
        <v>1.13908872E-2</v>
      </c>
      <c r="N1809" s="43">
        <f t="shared" si="186"/>
        <v>2.4912453099999999E-2</v>
      </c>
      <c r="O1809" s="76">
        <f t="shared" si="187"/>
        <v>5.2429569999999995E-4</v>
      </c>
      <c r="P1809" s="22">
        <f t="shared" si="184"/>
        <v>70884</v>
      </c>
      <c r="Q1809" s="22"/>
      <c r="R1809" s="22"/>
      <c r="S1809" s="22"/>
      <c r="T1809" s="22"/>
      <c r="U1809" s="117"/>
    </row>
    <row r="1810" spans="1:21" ht="15" hidden="1">
      <c r="A1810" s="118" t="s">
        <v>1304</v>
      </c>
      <c r="B1810" s="70" t="s">
        <v>3702</v>
      </c>
      <c r="C1810" s="71" t="s">
        <v>6866</v>
      </c>
      <c r="D1810" s="71" t="s">
        <v>6717</v>
      </c>
      <c r="E1810" s="71" t="s">
        <v>6770</v>
      </c>
      <c r="F1810" s="71" t="s">
        <v>6714</v>
      </c>
      <c r="G1810" s="73" t="s">
        <v>6703</v>
      </c>
      <c r="H1810" s="74" t="s">
        <v>3094</v>
      </c>
      <c r="I1810" s="37">
        <v>7814</v>
      </c>
      <c r="J1810" s="38">
        <v>1172</v>
      </c>
      <c r="K1810" s="75">
        <v>37</v>
      </c>
      <c r="L1810" s="88">
        <v>1694.12</v>
      </c>
      <c r="M1810" s="43">
        <f t="shared" si="185"/>
        <v>4.7350908000000002E-3</v>
      </c>
      <c r="N1810" s="43">
        <f t="shared" si="186"/>
        <v>3.2757575E-3</v>
      </c>
      <c r="O1810" s="76">
        <f t="shared" si="187"/>
        <v>6.8940000000000001E-5</v>
      </c>
      <c r="P1810" s="22">
        <f t="shared" si="184"/>
        <v>9320</v>
      </c>
      <c r="Q1810" s="22"/>
      <c r="R1810" s="22"/>
      <c r="S1810" s="22"/>
      <c r="T1810" s="22"/>
      <c r="U1810" s="117"/>
    </row>
    <row r="1811" spans="1:21" ht="15" hidden="1">
      <c r="A1811" s="118" t="s">
        <v>1305</v>
      </c>
      <c r="B1811" s="70" t="s">
        <v>3703</v>
      </c>
      <c r="C1811" s="71" t="s">
        <v>6866</v>
      </c>
      <c r="D1811" s="71" t="s">
        <v>6717</v>
      </c>
      <c r="E1811" s="71" t="s">
        <v>6772</v>
      </c>
      <c r="F1811" s="71" t="s">
        <v>6714</v>
      </c>
      <c r="G1811" s="73" t="s">
        <v>6703</v>
      </c>
      <c r="H1811" s="74" t="s">
        <v>3095</v>
      </c>
      <c r="I1811" s="37">
        <v>12762</v>
      </c>
      <c r="J1811" s="38">
        <v>1748</v>
      </c>
      <c r="K1811" s="75">
        <v>40</v>
      </c>
      <c r="L1811" s="88">
        <v>1735.87</v>
      </c>
      <c r="M1811" s="43">
        <f t="shared" si="185"/>
        <v>3.1343049E-3</v>
      </c>
      <c r="N1811" s="43">
        <f t="shared" si="186"/>
        <v>3.1562068999999998E-3</v>
      </c>
      <c r="O1811" s="76">
        <f t="shared" si="187"/>
        <v>6.6424E-5</v>
      </c>
      <c r="P1811" s="22">
        <f t="shared" si="184"/>
        <v>8980</v>
      </c>
      <c r="Q1811" s="22"/>
      <c r="R1811" s="22"/>
      <c r="S1811" s="22"/>
      <c r="T1811" s="22"/>
      <c r="U1811" s="117"/>
    </row>
    <row r="1812" spans="1:21" ht="15" hidden="1">
      <c r="A1812" s="118" t="s">
        <v>1306</v>
      </c>
      <c r="B1812" s="70" t="s">
        <v>3704</v>
      </c>
      <c r="C1812" s="71" t="s">
        <v>6866</v>
      </c>
      <c r="D1812" s="71" t="s">
        <v>6717</v>
      </c>
      <c r="E1812" s="71" t="s">
        <v>6774</v>
      </c>
      <c r="F1812" s="71" t="s">
        <v>6714</v>
      </c>
      <c r="G1812" s="73" t="s">
        <v>6703</v>
      </c>
      <c r="H1812" s="74" t="s">
        <v>3096</v>
      </c>
      <c r="I1812" s="37">
        <v>3833</v>
      </c>
      <c r="J1812" s="38">
        <v>475</v>
      </c>
      <c r="K1812" s="75">
        <v>13</v>
      </c>
      <c r="L1812" s="88">
        <v>1045.1300000000001</v>
      </c>
      <c r="M1812" s="43">
        <f t="shared" si="185"/>
        <v>3.3915992E-3</v>
      </c>
      <c r="N1812" s="43">
        <f t="shared" si="186"/>
        <v>1.5414442E-3</v>
      </c>
      <c r="O1812" s="76">
        <f t="shared" si="187"/>
        <v>3.2440500000000002E-5</v>
      </c>
      <c r="P1812" s="22">
        <f t="shared" si="184"/>
        <v>4385</v>
      </c>
      <c r="Q1812" s="22"/>
      <c r="R1812" s="22"/>
      <c r="S1812" s="22"/>
      <c r="T1812" s="22"/>
      <c r="U1812" s="117"/>
    </row>
    <row r="1813" spans="1:21" ht="15" hidden="1">
      <c r="A1813" s="118" t="s">
        <v>1307</v>
      </c>
      <c r="B1813" s="70" t="s">
        <v>3705</v>
      </c>
      <c r="C1813" s="71" t="s">
        <v>6866</v>
      </c>
      <c r="D1813" s="71" t="s">
        <v>6717</v>
      </c>
      <c r="E1813" s="71" t="s">
        <v>6806</v>
      </c>
      <c r="F1813" s="71" t="s">
        <v>6714</v>
      </c>
      <c r="G1813" s="73" t="s">
        <v>6703</v>
      </c>
      <c r="H1813" s="74" t="s">
        <v>3097</v>
      </c>
      <c r="I1813" s="37">
        <v>10055</v>
      </c>
      <c r="J1813" s="38">
        <v>1386</v>
      </c>
      <c r="K1813" s="75">
        <v>43</v>
      </c>
      <c r="L1813" s="88">
        <v>1780.29</v>
      </c>
      <c r="M1813" s="43">
        <f t="shared" si="185"/>
        <v>4.2764793000000002E-3</v>
      </c>
      <c r="N1813" s="43">
        <f t="shared" si="186"/>
        <v>3.3293453000000001E-3</v>
      </c>
      <c r="O1813" s="76">
        <f t="shared" si="187"/>
        <v>7.0067799999999993E-5</v>
      </c>
      <c r="P1813" s="22">
        <f t="shared" si="184"/>
        <v>9473</v>
      </c>
      <c r="Q1813" s="22"/>
      <c r="R1813" s="22"/>
      <c r="S1813" s="22"/>
      <c r="T1813" s="22"/>
      <c r="U1813" s="117"/>
    </row>
    <row r="1814" spans="1:21" ht="15" hidden="1">
      <c r="A1814" s="118" t="s">
        <v>1308</v>
      </c>
      <c r="B1814" s="70" t="s">
        <v>3706</v>
      </c>
      <c r="C1814" s="71" t="s">
        <v>6866</v>
      </c>
      <c r="D1814" s="71" t="s">
        <v>6717</v>
      </c>
      <c r="E1814" s="71" t="s">
        <v>6810</v>
      </c>
      <c r="F1814" s="71" t="s">
        <v>6714</v>
      </c>
      <c r="G1814" s="73" t="s">
        <v>6703</v>
      </c>
      <c r="H1814" s="74" t="s">
        <v>3098</v>
      </c>
      <c r="I1814" s="37">
        <v>2820</v>
      </c>
      <c r="J1814" s="38">
        <v>400</v>
      </c>
      <c r="K1814" s="75">
        <v>5</v>
      </c>
      <c r="L1814" s="88">
        <v>975.46</v>
      </c>
      <c r="M1814" s="43">
        <f t="shared" si="185"/>
        <v>1.7730496000000001E-3</v>
      </c>
      <c r="N1814" s="43">
        <f t="shared" si="186"/>
        <v>7.2706189999999996E-4</v>
      </c>
      <c r="O1814" s="76">
        <f t="shared" si="187"/>
        <v>1.5301399999999999E-5</v>
      </c>
      <c r="P1814" s="22">
        <f t="shared" si="184"/>
        <v>2068</v>
      </c>
      <c r="Q1814" s="22"/>
      <c r="R1814" s="22"/>
      <c r="S1814" s="22"/>
      <c r="T1814" s="22"/>
      <c r="U1814" s="117"/>
    </row>
    <row r="1815" spans="1:21" ht="15" hidden="1">
      <c r="A1815" s="118" t="s">
        <v>1309</v>
      </c>
      <c r="B1815" s="70" t="s">
        <v>3707</v>
      </c>
      <c r="C1815" s="71" t="s">
        <v>6866</v>
      </c>
      <c r="D1815" s="71" t="s">
        <v>6719</v>
      </c>
      <c r="E1815" s="71" t="s">
        <v>6711</v>
      </c>
      <c r="F1815" s="71" t="s">
        <v>6712</v>
      </c>
      <c r="G1815" s="73" t="s">
        <v>6702</v>
      </c>
      <c r="H1815" s="74" t="s">
        <v>3099</v>
      </c>
      <c r="I1815" s="37">
        <v>38652</v>
      </c>
      <c r="J1815" s="38">
        <v>5289</v>
      </c>
      <c r="K1815" s="75">
        <v>271</v>
      </c>
      <c r="L1815" s="88">
        <v>1691.35</v>
      </c>
      <c r="M1815" s="43">
        <f t="shared" si="185"/>
        <v>7.0112801000000004E-3</v>
      </c>
      <c r="N1815" s="43">
        <f t="shared" si="186"/>
        <v>2.1924888600000001E-2</v>
      </c>
      <c r="O1815" s="76">
        <f t="shared" si="187"/>
        <v>4.6142079999999999E-4</v>
      </c>
      <c r="P1815" s="22">
        <f t="shared" si="184"/>
        <v>62384</v>
      </c>
      <c r="Q1815" s="23"/>
      <c r="R1815" s="23"/>
      <c r="S1815" s="23"/>
      <c r="T1815" s="22"/>
      <c r="U1815" s="117"/>
    </row>
    <row r="1816" spans="1:21" ht="15" hidden="1">
      <c r="A1816" s="118" t="s">
        <v>1310</v>
      </c>
      <c r="B1816" s="70" t="s">
        <v>3708</v>
      </c>
      <c r="C1816" s="71" t="s">
        <v>6866</v>
      </c>
      <c r="D1816" s="71" t="s">
        <v>6719</v>
      </c>
      <c r="E1816" s="71" t="s">
        <v>6710</v>
      </c>
      <c r="F1816" s="71" t="s">
        <v>6712</v>
      </c>
      <c r="G1816" s="73" t="s">
        <v>6702</v>
      </c>
      <c r="H1816" s="74" t="s">
        <v>3100</v>
      </c>
      <c r="I1816" s="37">
        <v>18412</v>
      </c>
      <c r="J1816" s="38">
        <v>2248</v>
      </c>
      <c r="K1816" s="75">
        <v>136</v>
      </c>
      <c r="L1816" s="88">
        <v>1291.06</v>
      </c>
      <c r="M1816" s="43">
        <f t="shared" si="185"/>
        <v>7.3864869999999997E-3</v>
      </c>
      <c r="N1816" s="43">
        <f t="shared" si="186"/>
        <v>1.2861387300000001E-2</v>
      </c>
      <c r="O1816" s="76">
        <f t="shared" si="187"/>
        <v>2.7067459999999998E-4</v>
      </c>
      <c r="P1816" s="22">
        <f t="shared" si="184"/>
        <v>36595</v>
      </c>
      <c r="Q1816" s="22"/>
      <c r="R1816" s="22"/>
      <c r="S1816" s="22"/>
      <c r="T1816" s="22"/>
      <c r="U1816" s="117"/>
    </row>
    <row r="1817" spans="1:21" ht="15" hidden="1">
      <c r="A1817" s="118" t="s">
        <v>1311</v>
      </c>
      <c r="B1817" s="70" t="s">
        <v>3709</v>
      </c>
      <c r="C1817" s="71" t="s">
        <v>6866</v>
      </c>
      <c r="D1817" s="71" t="s">
        <v>6719</v>
      </c>
      <c r="E1817" s="71" t="s">
        <v>6715</v>
      </c>
      <c r="F1817" s="71" t="s">
        <v>6714</v>
      </c>
      <c r="G1817" s="73" t="s">
        <v>6703</v>
      </c>
      <c r="H1817" s="74" t="s">
        <v>3101</v>
      </c>
      <c r="I1817" s="37">
        <v>11894</v>
      </c>
      <c r="J1817" s="38">
        <v>1664</v>
      </c>
      <c r="K1817" s="75">
        <v>43</v>
      </c>
      <c r="L1817" s="88">
        <v>2392.27</v>
      </c>
      <c r="M1817" s="43">
        <f t="shared" si="185"/>
        <v>3.6152682000000001E-3</v>
      </c>
      <c r="N1817" s="43">
        <f t="shared" si="186"/>
        <v>2.5146853000000001E-3</v>
      </c>
      <c r="O1817" s="76">
        <f t="shared" si="187"/>
        <v>5.2922800000000001E-5</v>
      </c>
      <c r="P1817" s="22">
        <f t="shared" si="184"/>
        <v>7155</v>
      </c>
      <c r="Q1817" s="22"/>
      <c r="R1817" s="22"/>
      <c r="S1817" s="22"/>
      <c r="T1817" s="22"/>
      <c r="U1817" s="117"/>
    </row>
    <row r="1818" spans="1:21" ht="15" hidden="1">
      <c r="A1818" s="118" t="s">
        <v>1312</v>
      </c>
      <c r="B1818" s="70" t="s">
        <v>3710</v>
      </c>
      <c r="C1818" s="71" t="s">
        <v>6866</v>
      </c>
      <c r="D1818" s="71" t="s">
        <v>6719</v>
      </c>
      <c r="E1818" s="71" t="s">
        <v>6717</v>
      </c>
      <c r="F1818" s="71" t="s">
        <v>6714</v>
      </c>
      <c r="G1818" s="73" t="s">
        <v>6703</v>
      </c>
      <c r="H1818" s="74" t="s">
        <v>3102</v>
      </c>
      <c r="I1818" s="37">
        <v>11698</v>
      </c>
      <c r="J1818" s="38">
        <v>1606</v>
      </c>
      <c r="K1818" s="75">
        <v>66</v>
      </c>
      <c r="L1818" s="88">
        <v>1599.78</v>
      </c>
      <c r="M1818" s="43">
        <f t="shared" si="185"/>
        <v>5.6419900000000004E-3</v>
      </c>
      <c r="N1818" s="43">
        <f t="shared" si="186"/>
        <v>5.6639261999999998E-3</v>
      </c>
      <c r="O1818" s="76">
        <f t="shared" si="187"/>
        <v>1.192003E-4</v>
      </c>
      <c r="P1818" s="22">
        <f t="shared" si="184"/>
        <v>16115</v>
      </c>
      <c r="Q1818" s="27"/>
      <c r="R1818" s="27"/>
      <c r="S1818" s="27"/>
      <c r="T1818" s="25"/>
      <c r="U1818" s="117"/>
    </row>
    <row r="1819" spans="1:21" ht="15" hidden="1">
      <c r="A1819" s="118" t="s">
        <v>1313</v>
      </c>
      <c r="B1819" s="70" t="s">
        <v>3711</v>
      </c>
      <c r="C1819" s="71" t="s">
        <v>6866</v>
      </c>
      <c r="D1819" s="71" t="s">
        <v>6719</v>
      </c>
      <c r="E1819" s="71" t="s">
        <v>6719</v>
      </c>
      <c r="F1819" s="71" t="s">
        <v>6714</v>
      </c>
      <c r="G1819" s="73" t="s">
        <v>6703</v>
      </c>
      <c r="H1819" s="74" t="s">
        <v>3103</v>
      </c>
      <c r="I1819" s="37">
        <v>10617</v>
      </c>
      <c r="J1819" s="38">
        <v>1453</v>
      </c>
      <c r="K1819" s="75">
        <v>138</v>
      </c>
      <c r="L1819" s="88">
        <v>1672.81</v>
      </c>
      <c r="M1819" s="43">
        <f t="shared" si="185"/>
        <v>1.2998022E-2</v>
      </c>
      <c r="N1819" s="43">
        <f t="shared" si="186"/>
        <v>1.1290060399999999E-2</v>
      </c>
      <c r="O1819" s="76">
        <f t="shared" si="187"/>
        <v>2.3760520000000001E-4</v>
      </c>
      <c r="P1819" s="22">
        <f t="shared" si="184"/>
        <v>32124</v>
      </c>
      <c r="Q1819" s="22"/>
      <c r="R1819" s="22"/>
      <c r="S1819" s="22"/>
      <c r="T1819" s="22"/>
      <c r="U1819" s="117"/>
    </row>
    <row r="1820" spans="1:21" ht="15" hidden="1">
      <c r="A1820" s="118" t="s">
        <v>1314</v>
      </c>
      <c r="B1820" s="70" t="s">
        <v>3712</v>
      </c>
      <c r="C1820" s="71" t="s">
        <v>6866</v>
      </c>
      <c r="D1820" s="71" t="s">
        <v>6719</v>
      </c>
      <c r="E1820" s="71" t="s">
        <v>6721</v>
      </c>
      <c r="F1820" s="71">
        <v>3</v>
      </c>
      <c r="G1820" s="73" t="s">
        <v>6704</v>
      </c>
      <c r="H1820" s="74" t="s">
        <v>3104</v>
      </c>
      <c r="I1820" s="37">
        <v>8778</v>
      </c>
      <c r="J1820" s="38">
        <v>1169</v>
      </c>
      <c r="K1820" s="75">
        <v>20</v>
      </c>
      <c r="L1820" s="88">
        <v>1841.41</v>
      </c>
      <c r="M1820" s="43">
        <f t="shared" si="185"/>
        <v>2.2784233E-3</v>
      </c>
      <c r="N1820" s="43">
        <f t="shared" si="186"/>
        <v>1.4464332999999999E-3</v>
      </c>
      <c r="O1820" s="76">
        <f t="shared" si="187"/>
        <v>3.0440899999999999E-5</v>
      </c>
      <c r="P1820" s="22">
        <f t="shared" si="184"/>
        <v>4115</v>
      </c>
      <c r="Q1820" s="22"/>
      <c r="R1820" s="22"/>
      <c r="S1820" s="22"/>
      <c r="T1820" s="22"/>
      <c r="U1820" s="117"/>
    </row>
    <row r="1821" spans="1:21" ht="15" hidden="1">
      <c r="A1821" s="118" t="s">
        <v>1315</v>
      </c>
      <c r="B1821" s="70" t="s">
        <v>3713</v>
      </c>
      <c r="C1821" s="71" t="s">
        <v>6866</v>
      </c>
      <c r="D1821" s="71" t="s">
        <v>6719</v>
      </c>
      <c r="E1821" s="71" t="s">
        <v>6728</v>
      </c>
      <c r="F1821" s="71">
        <v>3</v>
      </c>
      <c r="G1821" s="73" t="s">
        <v>6704</v>
      </c>
      <c r="H1821" s="74" t="s">
        <v>3105</v>
      </c>
      <c r="I1821" s="37">
        <v>9428</v>
      </c>
      <c r="J1821" s="38">
        <v>1268</v>
      </c>
      <c r="K1821" s="75">
        <v>63</v>
      </c>
      <c r="L1821" s="88">
        <v>1219.83</v>
      </c>
      <c r="M1821" s="43">
        <f t="shared" si="185"/>
        <v>6.6822230999999998E-3</v>
      </c>
      <c r="N1821" s="43">
        <f t="shared" si="186"/>
        <v>6.9460981E-3</v>
      </c>
      <c r="O1821" s="76">
        <f t="shared" si="187"/>
        <v>1.4618429999999999E-4</v>
      </c>
      <c r="P1821" s="22">
        <f t="shared" si="184"/>
        <v>19764</v>
      </c>
      <c r="Q1821" s="22"/>
      <c r="R1821" s="22"/>
      <c r="S1821" s="22"/>
      <c r="T1821" s="22"/>
      <c r="U1821" s="117"/>
    </row>
    <row r="1822" spans="1:21" ht="15" hidden="1">
      <c r="A1822" s="118" t="s">
        <v>1316</v>
      </c>
      <c r="B1822" s="70" t="s">
        <v>3714</v>
      </c>
      <c r="C1822" s="71" t="s">
        <v>6866</v>
      </c>
      <c r="D1822" s="71" t="s">
        <v>6719</v>
      </c>
      <c r="E1822" s="71" t="s">
        <v>6752</v>
      </c>
      <c r="F1822" s="71" t="s">
        <v>6714</v>
      </c>
      <c r="G1822" s="73" t="s">
        <v>6703</v>
      </c>
      <c r="H1822" s="74" t="s">
        <v>3106</v>
      </c>
      <c r="I1822" s="37">
        <v>5881</v>
      </c>
      <c r="J1822" s="38">
        <v>818</v>
      </c>
      <c r="K1822" s="75">
        <v>46</v>
      </c>
      <c r="L1822" s="88">
        <v>1174.46</v>
      </c>
      <c r="M1822" s="43">
        <f t="shared" si="185"/>
        <v>7.8217990000000008E-3</v>
      </c>
      <c r="N1822" s="43">
        <f t="shared" si="186"/>
        <v>5.4478071000000003E-3</v>
      </c>
      <c r="O1822" s="76">
        <f t="shared" si="187"/>
        <v>1.1465190000000001E-4</v>
      </c>
      <c r="P1822" s="22">
        <f t="shared" si="184"/>
        <v>15500</v>
      </c>
      <c r="Q1822" s="22"/>
      <c r="R1822" s="22"/>
      <c r="S1822" s="22"/>
      <c r="T1822" s="22"/>
      <c r="U1822" s="117"/>
    </row>
    <row r="1823" spans="1:21" ht="15" hidden="1">
      <c r="A1823" s="118" t="s">
        <v>1317</v>
      </c>
      <c r="B1823" s="70" t="s">
        <v>3715</v>
      </c>
      <c r="C1823" s="71" t="s">
        <v>6866</v>
      </c>
      <c r="D1823" s="71" t="s">
        <v>6721</v>
      </c>
      <c r="E1823" s="71" t="s">
        <v>6711</v>
      </c>
      <c r="F1823" s="71">
        <v>3</v>
      </c>
      <c r="G1823" s="73" t="s">
        <v>6704</v>
      </c>
      <c r="H1823" s="74" t="s">
        <v>3107</v>
      </c>
      <c r="I1823" s="37">
        <v>20519</v>
      </c>
      <c r="J1823" s="38">
        <v>2866</v>
      </c>
      <c r="K1823" s="75">
        <v>276</v>
      </c>
      <c r="L1823" s="88">
        <v>1639.48</v>
      </c>
      <c r="M1823" s="43">
        <f t="shared" si="185"/>
        <v>1.3450947899999999E-2</v>
      </c>
      <c r="N1823" s="43">
        <f t="shared" si="186"/>
        <v>2.35138072E-2</v>
      </c>
      <c r="O1823" s="76">
        <f t="shared" si="187"/>
        <v>4.9486039999999999E-4</v>
      </c>
      <c r="P1823" s="22">
        <f t="shared" si="184"/>
        <v>66905</v>
      </c>
      <c r="Q1823" s="23"/>
      <c r="R1823" s="23"/>
      <c r="S1823" s="23"/>
      <c r="T1823" s="22"/>
      <c r="U1823" s="117"/>
    </row>
    <row r="1824" spans="1:21" ht="15" hidden="1">
      <c r="A1824" s="118" t="s">
        <v>1318</v>
      </c>
      <c r="B1824" s="70" t="s">
        <v>3716</v>
      </c>
      <c r="C1824" s="71" t="s">
        <v>6866</v>
      </c>
      <c r="D1824" s="71" t="s">
        <v>6721</v>
      </c>
      <c r="E1824" s="71" t="s">
        <v>6710</v>
      </c>
      <c r="F1824" s="71">
        <v>3</v>
      </c>
      <c r="G1824" s="73" t="s">
        <v>6704</v>
      </c>
      <c r="H1824" s="74" t="s">
        <v>3108</v>
      </c>
      <c r="I1824" s="37">
        <v>9239</v>
      </c>
      <c r="J1824" s="38">
        <v>1261</v>
      </c>
      <c r="K1824" s="75">
        <v>146</v>
      </c>
      <c r="L1824" s="88">
        <v>1300.58</v>
      </c>
      <c r="M1824" s="43">
        <f t="shared" si="185"/>
        <v>1.5802575999999999E-2</v>
      </c>
      <c r="N1824" s="43">
        <f t="shared" si="186"/>
        <v>1.53216629E-2</v>
      </c>
      <c r="O1824" s="76">
        <f t="shared" si="187"/>
        <v>3.2245240000000001E-4</v>
      </c>
      <c r="P1824" s="22">
        <f t="shared" si="184"/>
        <v>43595</v>
      </c>
      <c r="Q1824" s="22"/>
      <c r="R1824" s="22"/>
      <c r="S1824" s="22"/>
      <c r="T1824" s="22"/>
      <c r="U1824" s="117"/>
    </row>
    <row r="1825" spans="1:21" ht="15" hidden="1">
      <c r="A1825" s="118" t="s">
        <v>1319</v>
      </c>
      <c r="B1825" s="70" t="s">
        <v>3717</v>
      </c>
      <c r="C1825" s="71" t="s">
        <v>6866</v>
      </c>
      <c r="D1825" s="71" t="s">
        <v>6721</v>
      </c>
      <c r="E1825" s="71" t="s">
        <v>6715</v>
      </c>
      <c r="F1825" s="71" t="s">
        <v>6714</v>
      </c>
      <c r="G1825" s="73" t="s">
        <v>6703</v>
      </c>
      <c r="H1825" s="74" t="s">
        <v>3109</v>
      </c>
      <c r="I1825" s="37">
        <v>6340</v>
      </c>
      <c r="J1825" s="38">
        <v>910</v>
      </c>
      <c r="K1825" s="75">
        <v>27</v>
      </c>
      <c r="L1825" s="88">
        <v>1261.8</v>
      </c>
      <c r="M1825" s="43">
        <f t="shared" si="185"/>
        <v>4.258675E-3</v>
      </c>
      <c r="N1825" s="43">
        <f t="shared" si="186"/>
        <v>3.0713221000000001E-3</v>
      </c>
      <c r="O1825" s="76">
        <f t="shared" si="187"/>
        <v>6.4637500000000006E-5</v>
      </c>
      <c r="P1825" s="22">
        <f t="shared" si="184"/>
        <v>8738</v>
      </c>
      <c r="Q1825" s="22"/>
      <c r="R1825" s="22"/>
      <c r="S1825" s="22"/>
      <c r="T1825" s="22"/>
      <c r="U1825" s="117"/>
    </row>
    <row r="1826" spans="1:21" ht="15" hidden="1">
      <c r="A1826" s="118" t="s">
        <v>1320</v>
      </c>
      <c r="B1826" s="70" t="s">
        <v>3718</v>
      </c>
      <c r="C1826" s="71" t="s">
        <v>6866</v>
      </c>
      <c r="D1826" s="71" t="s">
        <v>6721</v>
      </c>
      <c r="E1826" s="71" t="s">
        <v>6717</v>
      </c>
      <c r="F1826" s="71" t="s">
        <v>6714</v>
      </c>
      <c r="G1826" s="73" t="s">
        <v>6703</v>
      </c>
      <c r="H1826" s="74" t="s">
        <v>3110</v>
      </c>
      <c r="I1826" s="37">
        <v>7588</v>
      </c>
      <c r="J1826" s="38">
        <v>1079</v>
      </c>
      <c r="K1826" s="75">
        <v>10</v>
      </c>
      <c r="L1826" s="88">
        <v>869.46</v>
      </c>
      <c r="M1826" s="43">
        <f t="shared" si="185"/>
        <v>1.3178703E-3</v>
      </c>
      <c r="N1826" s="43">
        <f t="shared" si="186"/>
        <v>1.6354772E-3</v>
      </c>
      <c r="O1826" s="76">
        <f t="shared" si="187"/>
        <v>3.4419399999999998E-5</v>
      </c>
      <c r="P1826" s="22">
        <f t="shared" si="184"/>
        <v>4653</v>
      </c>
      <c r="Q1826" s="22"/>
      <c r="R1826" s="22"/>
      <c r="S1826" s="22"/>
      <c r="T1826" s="22"/>
      <c r="U1826" s="117"/>
    </row>
    <row r="1827" spans="1:21" ht="15" hidden="1">
      <c r="A1827" s="118" t="s">
        <v>1321</v>
      </c>
      <c r="B1827" s="70" t="s">
        <v>3719</v>
      </c>
      <c r="C1827" s="71" t="s">
        <v>6866</v>
      </c>
      <c r="D1827" s="71" t="s">
        <v>6721</v>
      </c>
      <c r="E1827" s="71" t="s">
        <v>6719</v>
      </c>
      <c r="F1827" s="71" t="s">
        <v>6714</v>
      </c>
      <c r="G1827" s="73" t="s">
        <v>6703</v>
      </c>
      <c r="H1827" s="74" t="s">
        <v>3111</v>
      </c>
      <c r="I1827" s="37">
        <v>6820</v>
      </c>
      <c r="J1827" s="38">
        <v>986</v>
      </c>
      <c r="K1827" s="75">
        <v>18</v>
      </c>
      <c r="L1827" s="88">
        <v>879.63</v>
      </c>
      <c r="M1827" s="43">
        <f t="shared" si="185"/>
        <v>2.6392961000000002E-3</v>
      </c>
      <c r="N1827" s="43">
        <f t="shared" si="186"/>
        <v>2.9584552000000001E-3</v>
      </c>
      <c r="O1827" s="76">
        <f t="shared" si="187"/>
        <v>6.2262199999999995E-5</v>
      </c>
      <c r="P1827" s="22">
        <f t="shared" si="184"/>
        <v>8417</v>
      </c>
      <c r="Q1827" s="22"/>
      <c r="R1827" s="22"/>
      <c r="S1827" s="22"/>
      <c r="T1827" s="22"/>
      <c r="U1827" s="117"/>
    </row>
    <row r="1828" spans="1:21" ht="15" hidden="1">
      <c r="A1828" s="118" t="s">
        <v>1322</v>
      </c>
      <c r="B1828" s="70" t="s">
        <v>3720</v>
      </c>
      <c r="C1828" s="71" t="s">
        <v>6866</v>
      </c>
      <c r="D1828" s="71" t="s">
        <v>6721</v>
      </c>
      <c r="E1828" s="71" t="s">
        <v>6721</v>
      </c>
      <c r="F1828" s="71" t="s">
        <v>6714</v>
      </c>
      <c r="G1828" s="73" t="s">
        <v>6703</v>
      </c>
      <c r="H1828" s="74" t="s">
        <v>3112</v>
      </c>
      <c r="I1828" s="37">
        <v>5092</v>
      </c>
      <c r="J1828" s="38">
        <v>766</v>
      </c>
      <c r="K1828" s="75">
        <v>20</v>
      </c>
      <c r="L1828" s="88">
        <v>1358.68</v>
      </c>
      <c r="M1828" s="43">
        <f t="shared" si="185"/>
        <v>3.9277297000000003E-3</v>
      </c>
      <c r="N1828" s="43">
        <f t="shared" si="186"/>
        <v>2.2143852000000002E-3</v>
      </c>
      <c r="O1828" s="76">
        <f t="shared" si="187"/>
        <v>4.6602900000000001E-5</v>
      </c>
      <c r="P1828" s="22">
        <f t="shared" si="184"/>
        <v>6300</v>
      </c>
      <c r="Q1828" s="22"/>
      <c r="R1828" s="22"/>
      <c r="S1828" s="22"/>
      <c r="T1828" s="22"/>
      <c r="U1828" s="117"/>
    </row>
    <row r="1829" spans="1:21" ht="15" hidden="1">
      <c r="A1829" s="118" t="s">
        <v>1323</v>
      </c>
      <c r="B1829" s="70" t="s">
        <v>3721</v>
      </c>
      <c r="C1829" s="71" t="s">
        <v>6866</v>
      </c>
      <c r="D1829" s="71" t="s">
        <v>6721</v>
      </c>
      <c r="E1829" s="71" t="s">
        <v>6728</v>
      </c>
      <c r="F1829" s="71" t="s">
        <v>6714</v>
      </c>
      <c r="G1829" s="73" t="s">
        <v>6703</v>
      </c>
      <c r="H1829" s="74" t="s">
        <v>3113</v>
      </c>
      <c r="I1829" s="37">
        <v>5968</v>
      </c>
      <c r="J1829" s="38">
        <v>883</v>
      </c>
      <c r="K1829" s="75">
        <v>13</v>
      </c>
      <c r="L1829" s="88">
        <v>1256.67</v>
      </c>
      <c r="M1829" s="43">
        <f t="shared" si="185"/>
        <v>2.1782841E-3</v>
      </c>
      <c r="N1829" s="43">
        <f t="shared" si="186"/>
        <v>1.5305727E-3</v>
      </c>
      <c r="O1829" s="76">
        <f t="shared" si="187"/>
        <v>3.2211700000000002E-5</v>
      </c>
      <c r="P1829" s="22">
        <f t="shared" si="184"/>
        <v>4355</v>
      </c>
      <c r="Q1829" s="22"/>
      <c r="R1829" s="22"/>
      <c r="S1829" s="22"/>
      <c r="T1829" s="22"/>
      <c r="U1829" s="117"/>
    </row>
    <row r="1830" spans="1:21" ht="15" hidden="1">
      <c r="A1830" s="118" t="s">
        <v>1324</v>
      </c>
      <c r="B1830" s="70" t="s">
        <v>3722</v>
      </c>
      <c r="C1830" s="71" t="s">
        <v>6866</v>
      </c>
      <c r="D1830" s="71" t="s">
        <v>6721</v>
      </c>
      <c r="E1830" s="71" t="s">
        <v>6752</v>
      </c>
      <c r="F1830" s="71" t="s">
        <v>6714</v>
      </c>
      <c r="G1830" s="73" t="s">
        <v>6703</v>
      </c>
      <c r="H1830" s="74" t="s">
        <v>3114</v>
      </c>
      <c r="I1830" s="37">
        <v>5903</v>
      </c>
      <c r="J1830" s="38">
        <v>867</v>
      </c>
      <c r="K1830" s="75">
        <v>79</v>
      </c>
      <c r="L1830" s="88">
        <v>1255.25</v>
      </c>
      <c r="M1830" s="43">
        <f t="shared" si="185"/>
        <v>1.33830255E-2</v>
      </c>
      <c r="N1830" s="43">
        <f t="shared" si="186"/>
        <v>9.2436431000000006E-3</v>
      </c>
      <c r="O1830" s="76">
        <f t="shared" si="187"/>
        <v>1.9453729999999999E-4</v>
      </c>
      <c r="P1830" s="22">
        <f t="shared" si="184"/>
        <v>26301</v>
      </c>
      <c r="Q1830" s="22"/>
      <c r="R1830" s="22"/>
      <c r="S1830" s="22"/>
      <c r="T1830" s="22"/>
      <c r="U1830" s="117"/>
    </row>
    <row r="1831" spans="1:21" ht="15" hidden="1">
      <c r="A1831" s="118" t="s">
        <v>1325</v>
      </c>
      <c r="B1831" s="70" t="s">
        <v>3723</v>
      </c>
      <c r="C1831" s="71" t="s">
        <v>6866</v>
      </c>
      <c r="D1831" s="71" t="s">
        <v>6721</v>
      </c>
      <c r="E1831" s="71" t="s">
        <v>6754</v>
      </c>
      <c r="F1831" s="71" t="s">
        <v>6714</v>
      </c>
      <c r="G1831" s="73" t="s">
        <v>6703</v>
      </c>
      <c r="H1831" s="74" t="s">
        <v>3115</v>
      </c>
      <c r="I1831" s="37">
        <v>17711</v>
      </c>
      <c r="J1831" s="38">
        <v>2627</v>
      </c>
      <c r="K1831" s="75">
        <v>125</v>
      </c>
      <c r="L1831" s="88">
        <v>957.02</v>
      </c>
      <c r="M1831" s="43">
        <f t="shared" si="185"/>
        <v>7.0577607000000004E-3</v>
      </c>
      <c r="N1831" s="43">
        <f t="shared" si="186"/>
        <v>1.93734063E-2</v>
      </c>
      <c r="O1831" s="76">
        <f t="shared" si="187"/>
        <v>4.0772349999999998E-4</v>
      </c>
      <c r="P1831" s="22">
        <f t="shared" si="184"/>
        <v>55124</v>
      </c>
      <c r="Q1831" s="22"/>
      <c r="R1831" s="22"/>
      <c r="S1831" s="22"/>
      <c r="T1831" s="22"/>
      <c r="U1831" s="117"/>
    </row>
    <row r="1832" spans="1:21" ht="15" hidden="1">
      <c r="A1832" s="118" t="s">
        <v>1326</v>
      </c>
      <c r="B1832" s="70" t="s">
        <v>3724</v>
      </c>
      <c r="C1832" s="71" t="s">
        <v>6866</v>
      </c>
      <c r="D1832" s="71" t="s">
        <v>6728</v>
      </c>
      <c r="E1832" s="71" t="s">
        <v>6711</v>
      </c>
      <c r="F1832" s="71" t="s">
        <v>6712</v>
      </c>
      <c r="G1832" s="73" t="s">
        <v>6702</v>
      </c>
      <c r="H1832" s="74" t="s">
        <v>3116</v>
      </c>
      <c r="I1832" s="37">
        <v>23975</v>
      </c>
      <c r="J1832" s="38">
        <v>3155</v>
      </c>
      <c r="K1832" s="75">
        <v>287</v>
      </c>
      <c r="L1832" s="88">
        <v>1769.6</v>
      </c>
      <c r="M1832" s="43">
        <f t="shared" si="185"/>
        <v>1.1970802900000001E-2</v>
      </c>
      <c r="N1832" s="43">
        <f t="shared" si="186"/>
        <v>2.1342610200000001E-2</v>
      </c>
      <c r="O1832" s="76">
        <f t="shared" si="187"/>
        <v>4.4916649999999998E-4</v>
      </c>
      <c r="P1832" s="22">
        <f t="shared" si="184"/>
        <v>60727</v>
      </c>
      <c r="Q1832" s="22"/>
      <c r="R1832" s="22"/>
      <c r="S1832" s="22"/>
      <c r="T1832" s="22"/>
      <c r="U1832" s="117"/>
    </row>
    <row r="1833" spans="1:21" ht="15" hidden="1">
      <c r="A1833" s="118" t="s">
        <v>1327</v>
      </c>
      <c r="B1833" s="70" t="s">
        <v>3725</v>
      </c>
      <c r="C1833" s="71" t="s">
        <v>6866</v>
      </c>
      <c r="D1833" s="71" t="s">
        <v>6728</v>
      </c>
      <c r="E1833" s="71" t="s">
        <v>6710</v>
      </c>
      <c r="F1833" s="71" t="s">
        <v>6714</v>
      </c>
      <c r="G1833" s="73" t="s">
        <v>6703</v>
      </c>
      <c r="H1833" s="74" t="s">
        <v>3117</v>
      </c>
      <c r="I1833" s="37">
        <v>3370</v>
      </c>
      <c r="J1833" s="38">
        <v>476</v>
      </c>
      <c r="K1833" s="75">
        <v>6</v>
      </c>
      <c r="L1833" s="88">
        <v>1759.33</v>
      </c>
      <c r="M1833" s="43">
        <f t="shared" ref="M1833:M1864" si="188" xml:space="preserve"> ROUNDDOWN(K1833/I1833,10)</f>
        <v>1.7804154E-3</v>
      </c>
      <c r="N1833" s="43">
        <f t="shared" ref="N1833:N1864" si="189">ROUNDDOWN(J1833*M1833/L1833,10)</f>
        <v>4.8170480000000001E-4</v>
      </c>
      <c r="O1833" s="76">
        <f t="shared" ref="O1833:O1864" si="190">ROUNDDOWN(N1833/$N$2499,10)</f>
        <v>1.01377E-5</v>
      </c>
      <c r="P1833" s="22">
        <f t="shared" si="184"/>
        <v>1370</v>
      </c>
      <c r="Q1833" s="22"/>
      <c r="R1833" s="22"/>
      <c r="S1833" s="22"/>
      <c r="T1833" s="22"/>
      <c r="U1833" s="117"/>
    </row>
    <row r="1834" spans="1:21" ht="15" hidden="1">
      <c r="A1834" s="118" t="s">
        <v>1328</v>
      </c>
      <c r="B1834" s="70" t="s">
        <v>3726</v>
      </c>
      <c r="C1834" s="71" t="s">
        <v>6866</v>
      </c>
      <c r="D1834" s="71" t="s">
        <v>6728</v>
      </c>
      <c r="E1834" s="71" t="s">
        <v>6715</v>
      </c>
      <c r="F1834" s="71" t="s">
        <v>6714</v>
      </c>
      <c r="G1834" s="73" t="s">
        <v>6703</v>
      </c>
      <c r="H1834" s="74" t="s">
        <v>3118</v>
      </c>
      <c r="I1834" s="37">
        <v>7534</v>
      </c>
      <c r="J1834" s="38">
        <v>1103</v>
      </c>
      <c r="K1834" s="75">
        <v>22</v>
      </c>
      <c r="L1834" s="88">
        <v>1400.12</v>
      </c>
      <c r="M1834" s="43">
        <f t="shared" si="188"/>
        <v>2.9200954999999999E-3</v>
      </c>
      <c r="N1834" s="43">
        <f t="shared" si="189"/>
        <v>2.3004208999999999E-3</v>
      </c>
      <c r="O1834" s="76">
        <f t="shared" si="190"/>
        <v>4.84135E-5</v>
      </c>
      <c r="P1834" s="22">
        <f t="shared" si="184"/>
        <v>6545</v>
      </c>
      <c r="Q1834" s="22"/>
      <c r="R1834" s="22"/>
      <c r="S1834" s="22"/>
      <c r="T1834" s="22"/>
      <c r="U1834" s="117"/>
    </row>
    <row r="1835" spans="1:21" ht="15" hidden="1">
      <c r="A1835" s="118" t="s">
        <v>1329</v>
      </c>
      <c r="B1835" s="70" t="s">
        <v>3727</v>
      </c>
      <c r="C1835" s="71" t="s">
        <v>6866</v>
      </c>
      <c r="D1835" s="71" t="s">
        <v>6728</v>
      </c>
      <c r="E1835" s="71" t="s">
        <v>6717</v>
      </c>
      <c r="F1835" s="71" t="s">
        <v>6714</v>
      </c>
      <c r="G1835" s="73" t="s">
        <v>6703</v>
      </c>
      <c r="H1835" s="74" t="s">
        <v>3119</v>
      </c>
      <c r="I1835" s="37">
        <v>6885</v>
      </c>
      <c r="J1835" s="38">
        <v>1012</v>
      </c>
      <c r="K1835" s="75">
        <v>74</v>
      </c>
      <c r="L1835" s="88">
        <v>1546.64</v>
      </c>
      <c r="M1835" s="43">
        <f t="shared" si="188"/>
        <v>1.0748002899999999E-2</v>
      </c>
      <c r="N1835" s="43">
        <f t="shared" si="189"/>
        <v>7.0326507000000003E-3</v>
      </c>
      <c r="O1835" s="76">
        <f t="shared" si="190"/>
        <v>1.4800579999999999E-4</v>
      </c>
      <c r="P1835" s="22">
        <f t="shared" si="184"/>
        <v>20010</v>
      </c>
      <c r="Q1835" s="22"/>
      <c r="R1835" s="22"/>
      <c r="S1835" s="22"/>
      <c r="T1835" s="22"/>
      <c r="U1835" s="117"/>
    </row>
    <row r="1836" spans="1:21" ht="15" hidden="1">
      <c r="A1836" s="118" t="s">
        <v>1330</v>
      </c>
      <c r="B1836" s="70" t="s">
        <v>3728</v>
      </c>
      <c r="C1836" s="71" t="s">
        <v>6866</v>
      </c>
      <c r="D1836" s="71" t="s">
        <v>6728</v>
      </c>
      <c r="E1836" s="71" t="s">
        <v>6719</v>
      </c>
      <c r="F1836" s="71" t="s">
        <v>6714</v>
      </c>
      <c r="G1836" s="73" t="s">
        <v>6703</v>
      </c>
      <c r="H1836" s="74" t="s">
        <v>3120</v>
      </c>
      <c r="I1836" s="37">
        <v>6898</v>
      </c>
      <c r="J1836" s="38">
        <v>1015</v>
      </c>
      <c r="K1836" s="75">
        <v>27</v>
      </c>
      <c r="L1836" s="88">
        <v>1045.55</v>
      </c>
      <c r="M1836" s="43">
        <f t="shared" si="188"/>
        <v>3.9141779999999999E-3</v>
      </c>
      <c r="N1836" s="43">
        <f t="shared" si="189"/>
        <v>3.7998093E-3</v>
      </c>
      <c r="O1836" s="76">
        <f t="shared" si="190"/>
        <v>7.9968899999999999E-5</v>
      </c>
      <c r="P1836" s="22">
        <f t="shared" si="184"/>
        <v>10811</v>
      </c>
      <c r="Q1836" s="22"/>
      <c r="R1836" s="22"/>
      <c r="S1836" s="22"/>
      <c r="T1836" s="22"/>
      <c r="U1836" s="117"/>
    </row>
    <row r="1837" spans="1:21" ht="15" hidden="1">
      <c r="A1837" s="118" t="s">
        <v>1331</v>
      </c>
      <c r="B1837" s="70" t="s">
        <v>3729</v>
      </c>
      <c r="C1837" s="71" t="s">
        <v>6866</v>
      </c>
      <c r="D1837" s="71" t="s">
        <v>6728</v>
      </c>
      <c r="E1837" s="71" t="s">
        <v>6721</v>
      </c>
      <c r="F1837" s="71" t="s">
        <v>6714</v>
      </c>
      <c r="G1837" s="73" t="s">
        <v>6703</v>
      </c>
      <c r="H1837" s="74" t="s">
        <v>3121</v>
      </c>
      <c r="I1837" s="37">
        <v>11873</v>
      </c>
      <c r="J1837" s="38">
        <v>1703</v>
      </c>
      <c r="K1837" s="75">
        <v>59</v>
      </c>
      <c r="L1837" s="88">
        <v>1101.18</v>
      </c>
      <c r="M1837" s="43">
        <f t="shared" si="188"/>
        <v>4.9692579000000002E-3</v>
      </c>
      <c r="N1837" s="43">
        <f t="shared" si="189"/>
        <v>7.6850707000000002E-3</v>
      </c>
      <c r="O1837" s="76">
        <f t="shared" si="190"/>
        <v>1.6173629999999999E-4</v>
      </c>
      <c r="P1837" s="22">
        <f t="shared" si="184"/>
        <v>21866</v>
      </c>
      <c r="Q1837" s="27"/>
      <c r="R1837" s="27"/>
      <c r="S1837" s="27"/>
      <c r="T1837" s="25"/>
      <c r="U1837" s="117"/>
    </row>
    <row r="1838" spans="1:21" ht="15" hidden="1">
      <c r="A1838" s="118" t="s">
        <v>1332</v>
      </c>
      <c r="B1838" s="70" t="s">
        <v>3730</v>
      </c>
      <c r="C1838" s="71" t="s">
        <v>6866</v>
      </c>
      <c r="D1838" s="71" t="s">
        <v>6728</v>
      </c>
      <c r="E1838" s="71" t="s">
        <v>6728</v>
      </c>
      <c r="F1838" s="71" t="s">
        <v>6714</v>
      </c>
      <c r="G1838" s="73" t="s">
        <v>6703</v>
      </c>
      <c r="H1838" s="74" t="s">
        <v>3122</v>
      </c>
      <c r="I1838" s="37">
        <v>6658</v>
      </c>
      <c r="J1838" s="38">
        <v>972</v>
      </c>
      <c r="K1838" s="75">
        <v>10</v>
      </c>
      <c r="L1838" s="88">
        <v>882.93</v>
      </c>
      <c r="M1838" s="43">
        <f t="shared" si="188"/>
        <v>1.5019524999999999E-3</v>
      </c>
      <c r="N1838" s="43">
        <f t="shared" si="189"/>
        <v>1.6534695E-3</v>
      </c>
      <c r="O1838" s="76">
        <f t="shared" si="190"/>
        <v>3.4798100000000001E-5</v>
      </c>
      <c r="P1838" s="22">
        <f t="shared" si="184"/>
        <v>4704</v>
      </c>
      <c r="Q1838" s="22"/>
      <c r="R1838" s="22"/>
      <c r="S1838" s="22"/>
      <c r="T1838" s="22"/>
      <c r="U1838" s="117"/>
    </row>
    <row r="1839" spans="1:21" ht="15" hidden="1">
      <c r="A1839" s="118" t="s">
        <v>1333</v>
      </c>
      <c r="B1839" s="70" t="s">
        <v>3731</v>
      </c>
      <c r="C1839" s="71" t="s">
        <v>6866</v>
      </c>
      <c r="D1839" s="71" t="s">
        <v>6728</v>
      </c>
      <c r="E1839" s="71" t="s">
        <v>6752</v>
      </c>
      <c r="F1839" s="71">
        <v>3</v>
      </c>
      <c r="G1839" s="73" t="s">
        <v>6704</v>
      </c>
      <c r="H1839" s="74" t="s">
        <v>3123</v>
      </c>
      <c r="I1839" s="37">
        <v>9644</v>
      </c>
      <c r="J1839" s="38">
        <v>1404</v>
      </c>
      <c r="K1839" s="75">
        <v>33</v>
      </c>
      <c r="L1839" s="88">
        <v>1379.64</v>
      </c>
      <c r="M1839" s="43">
        <f t="shared" si="188"/>
        <v>3.4218166E-3</v>
      </c>
      <c r="N1839" s="43">
        <f t="shared" si="189"/>
        <v>3.4822348000000001E-3</v>
      </c>
      <c r="O1839" s="76">
        <f t="shared" si="190"/>
        <v>7.3285400000000001E-5</v>
      </c>
      <c r="P1839" s="22">
        <f t="shared" si="184"/>
        <v>9908</v>
      </c>
      <c r="Q1839" s="22"/>
      <c r="R1839" s="22"/>
      <c r="S1839" s="22"/>
      <c r="T1839" s="22"/>
      <c r="U1839" s="117"/>
    </row>
    <row r="1840" spans="1:21" ht="15" hidden="1">
      <c r="A1840" s="118" t="s">
        <v>1334</v>
      </c>
      <c r="B1840" s="70" t="s">
        <v>3732</v>
      </c>
      <c r="C1840" s="71" t="s">
        <v>6866</v>
      </c>
      <c r="D1840" s="71" t="s">
        <v>6752</v>
      </c>
      <c r="E1840" s="71" t="s">
        <v>6711</v>
      </c>
      <c r="F1840" s="71" t="s">
        <v>6712</v>
      </c>
      <c r="G1840" s="73" t="s">
        <v>6702</v>
      </c>
      <c r="H1840" s="74" t="s">
        <v>3124</v>
      </c>
      <c r="I1840" s="37">
        <v>22427</v>
      </c>
      <c r="J1840" s="38">
        <v>2962</v>
      </c>
      <c r="K1840" s="75">
        <v>93</v>
      </c>
      <c r="L1840" s="88">
        <v>2464.12</v>
      </c>
      <c r="M1840" s="43">
        <f t="shared" si="188"/>
        <v>4.1467873000000004E-3</v>
      </c>
      <c r="N1840" s="43">
        <f t="shared" si="189"/>
        <v>4.9846533E-3</v>
      </c>
      <c r="O1840" s="76">
        <f t="shared" si="190"/>
        <v>1.049046E-4</v>
      </c>
      <c r="P1840" s="22">
        <f t="shared" si="184"/>
        <v>14183</v>
      </c>
      <c r="Q1840" s="22"/>
      <c r="R1840" s="22"/>
      <c r="S1840" s="22"/>
      <c r="T1840" s="22"/>
      <c r="U1840" s="117"/>
    </row>
    <row r="1841" spans="1:21" ht="15" hidden="1">
      <c r="A1841" s="118" t="s">
        <v>1335</v>
      </c>
      <c r="B1841" s="70" t="s">
        <v>3733</v>
      </c>
      <c r="C1841" s="71" t="s">
        <v>6866</v>
      </c>
      <c r="D1841" s="71" t="s">
        <v>6752</v>
      </c>
      <c r="E1841" s="71" t="s">
        <v>6710</v>
      </c>
      <c r="F1841" s="71" t="s">
        <v>6712</v>
      </c>
      <c r="G1841" s="73" t="s">
        <v>6702</v>
      </c>
      <c r="H1841" s="74" t="s">
        <v>3125</v>
      </c>
      <c r="I1841" s="37">
        <v>40114</v>
      </c>
      <c r="J1841" s="38">
        <v>5500</v>
      </c>
      <c r="K1841" s="75">
        <v>464</v>
      </c>
      <c r="L1841" s="88">
        <v>2346.4899999999998</v>
      </c>
      <c r="M1841" s="43">
        <f t="shared" si="188"/>
        <v>1.1567033900000001E-2</v>
      </c>
      <c r="N1841" s="43">
        <f t="shared" si="189"/>
        <v>2.7112276800000001E-2</v>
      </c>
      <c r="O1841" s="76">
        <f t="shared" si="190"/>
        <v>5.7059210000000001E-4</v>
      </c>
      <c r="P1841" s="22">
        <f t="shared" si="184"/>
        <v>77144</v>
      </c>
      <c r="Q1841" s="23"/>
      <c r="R1841" s="23"/>
      <c r="S1841" s="23"/>
      <c r="T1841" s="22"/>
      <c r="U1841" s="117"/>
    </row>
    <row r="1842" spans="1:21" ht="15" hidden="1">
      <c r="A1842" s="118" t="s">
        <v>1336</v>
      </c>
      <c r="B1842" s="70" t="s">
        <v>3734</v>
      </c>
      <c r="C1842" s="71" t="s">
        <v>6866</v>
      </c>
      <c r="D1842" s="71" t="s">
        <v>6752</v>
      </c>
      <c r="E1842" s="71" t="s">
        <v>6715</v>
      </c>
      <c r="F1842" s="71" t="s">
        <v>6712</v>
      </c>
      <c r="G1842" s="73" t="s">
        <v>6702</v>
      </c>
      <c r="H1842" s="74" t="s">
        <v>3126</v>
      </c>
      <c r="I1842" s="37">
        <v>20572</v>
      </c>
      <c r="J1842" s="38">
        <v>2973</v>
      </c>
      <c r="K1842" s="75">
        <v>125</v>
      </c>
      <c r="L1842" s="88">
        <v>1680.19</v>
      </c>
      <c r="M1842" s="43">
        <f t="shared" si="188"/>
        <v>6.0762200999999998E-3</v>
      </c>
      <c r="N1842" s="43">
        <f t="shared" si="189"/>
        <v>1.07515235E-2</v>
      </c>
      <c r="O1842" s="76">
        <f t="shared" si="190"/>
        <v>2.262714E-4</v>
      </c>
      <c r="P1842" s="22">
        <f t="shared" si="184"/>
        <v>30591</v>
      </c>
      <c r="Q1842" s="22"/>
      <c r="R1842" s="22"/>
      <c r="S1842" s="22"/>
      <c r="T1842" s="22"/>
      <c r="U1842" s="117"/>
    </row>
    <row r="1843" spans="1:21" ht="15" hidden="1">
      <c r="A1843" s="118" t="s">
        <v>1337</v>
      </c>
      <c r="B1843" s="70" t="s">
        <v>3735</v>
      </c>
      <c r="C1843" s="71" t="s">
        <v>6866</v>
      </c>
      <c r="D1843" s="71" t="s">
        <v>6752</v>
      </c>
      <c r="E1843" s="71" t="s">
        <v>6717</v>
      </c>
      <c r="F1843" s="71" t="s">
        <v>6714</v>
      </c>
      <c r="G1843" s="73" t="s">
        <v>6703</v>
      </c>
      <c r="H1843" s="74" t="s">
        <v>3127</v>
      </c>
      <c r="I1843" s="37">
        <v>5954</v>
      </c>
      <c r="J1843" s="38">
        <v>916</v>
      </c>
      <c r="K1843" s="75">
        <v>8</v>
      </c>
      <c r="L1843" s="88">
        <v>1443.89</v>
      </c>
      <c r="M1843" s="43">
        <f t="shared" si="188"/>
        <v>1.3436345E-3</v>
      </c>
      <c r="N1843" s="43">
        <f t="shared" si="189"/>
        <v>8.5239810000000001E-4</v>
      </c>
      <c r="O1843" s="76">
        <f t="shared" si="190"/>
        <v>1.7939099999999999E-5</v>
      </c>
      <c r="P1843" s="22">
        <f t="shared" si="184"/>
        <v>2425</v>
      </c>
      <c r="Q1843" s="23"/>
      <c r="R1843" s="23"/>
      <c r="S1843" s="23"/>
      <c r="T1843" s="22"/>
      <c r="U1843" s="117"/>
    </row>
    <row r="1844" spans="1:21" ht="15" hidden="1">
      <c r="A1844" s="118" t="s">
        <v>1338</v>
      </c>
      <c r="B1844" s="70" t="s">
        <v>3736</v>
      </c>
      <c r="C1844" s="71" t="s">
        <v>6866</v>
      </c>
      <c r="D1844" s="71" t="s">
        <v>6752</v>
      </c>
      <c r="E1844" s="71" t="s">
        <v>6719</v>
      </c>
      <c r="F1844" s="71" t="s">
        <v>6714</v>
      </c>
      <c r="G1844" s="73" t="s">
        <v>6703</v>
      </c>
      <c r="H1844" s="74" t="s">
        <v>3128</v>
      </c>
      <c r="I1844" s="37">
        <v>7972</v>
      </c>
      <c r="J1844" s="38">
        <v>1223</v>
      </c>
      <c r="K1844" s="75">
        <v>11</v>
      </c>
      <c r="L1844" s="88">
        <v>1661.58</v>
      </c>
      <c r="M1844" s="43">
        <f t="shared" si="188"/>
        <v>1.3798294000000001E-3</v>
      </c>
      <c r="N1844" s="43">
        <f t="shared" si="189"/>
        <v>1.0156184E-3</v>
      </c>
      <c r="O1844" s="76">
        <f t="shared" si="190"/>
        <v>2.1374199999999999E-5</v>
      </c>
      <c r="P1844" s="22">
        <f t="shared" si="184"/>
        <v>2889</v>
      </c>
      <c r="Q1844" s="22"/>
      <c r="R1844" s="22"/>
      <c r="S1844" s="22"/>
      <c r="T1844" s="22"/>
      <c r="U1844" s="117"/>
    </row>
    <row r="1845" spans="1:21" ht="15" hidden="1">
      <c r="A1845" s="118" t="s">
        <v>1339</v>
      </c>
      <c r="B1845" s="70" t="s">
        <v>3737</v>
      </c>
      <c r="C1845" s="71" t="s">
        <v>6866</v>
      </c>
      <c r="D1845" s="71" t="s">
        <v>6754</v>
      </c>
      <c r="E1845" s="71" t="s">
        <v>6711</v>
      </c>
      <c r="F1845" s="71" t="s">
        <v>6712</v>
      </c>
      <c r="G1845" s="73" t="s">
        <v>6702</v>
      </c>
      <c r="H1845" s="74" t="s">
        <v>3129</v>
      </c>
      <c r="I1845" s="37">
        <v>32157</v>
      </c>
      <c r="J1845" s="38">
        <v>4028</v>
      </c>
      <c r="K1845" s="75">
        <v>297</v>
      </c>
      <c r="L1845" s="88">
        <v>1409.94</v>
      </c>
      <c r="M1845" s="43">
        <f t="shared" si="188"/>
        <v>9.2359360999999997E-3</v>
      </c>
      <c r="N1845" s="43">
        <f t="shared" si="189"/>
        <v>2.6385768600000001E-2</v>
      </c>
      <c r="O1845" s="76">
        <f t="shared" si="190"/>
        <v>5.5530239999999995E-4</v>
      </c>
      <c r="P1845" s="22">
        <f t="shared" si="184"/>
        <v>75076</v>
      </c>
      <c r="Q1845" s="22"/>
      <c r="R1845" s="22"/>
      <c r="S1845" s="22"/>
      <c r="T1845" s="22"/>
      <c r="U1845" s="117"/>
    </row>
    <row r="1846" spans="1:21" ht="15" hidden="1">
      <c r="A1846" s="118" t="s">
        <v>1340</v>
      </c>
      <c r="B1846" s="70" t="s">
        <v>3738</v>
      </c>
      <c r="C1846" s="71" t="s">
        <v>6866</v>
      </c>
      <c r="D1846" s="71" t="s">
        <v>6754</v>
      </c>
      <c r="E1846" s="71" t="s">
        <v>6710</v>
      </c>
      <c r="F1846" s="71">
        <v>3</v>
      </c>
      <c r="G1846" s="73" t="s">
        <v>6704</v>
      </c>
      <c r="H1846" s="74" t="s">
        <v>3130</v>
      </c>
      <c r="I1846" s="37">
        <v>14392</v>
      </c>
      <c r="J1846" s="38">
        <v>1871</v>
      </c>
      <c r="K1846" s="75">
        <v>163</v>
      </c>
      <c r="L1846" s="88">
        <v>1226.69</v>
      </c>
      <c r="M1846" s="43">
        <f t="shared" si="188"/>
        <v>1.1325736499999999E-2</v>
      </c>
      <c r="N1846" s="43">
        <f t="shared" si="189"/>
        <v>1.7274497199999999E-2</v>
      </c>
      <c r="O1846" s="76">
        <f t="shared" si="190"/>
        <v>3.6355090000000001E-4</v>
      </c>
      <c r="P1846" s="22">
        <f t="shared" si="184"/>
        <v>49152</v>
      </c>
      <c r="Q1846" s="22"/>
      <c r="R1846" s="22"/>
      <c r="S1846" s="22"/>
      <c r="T1846" s="22"/>
      <c r="U1846" s="117"/>
    </row>
    <row r="1847" spans="1:21" ht="15" hidden="1">
      <c r="A1847" s="118" t="s">
        <v>1341</v>
      </c>
      <c r="B1847" s="70" t="s">
        <v>3739</v>
      </c>
      <c r="C1847" s="71" t="s">
        <v>6866</v>
      </c>
      <c r="D1847" s="71" t="s">
        <v>6754</v>
      </c>
      <c r="E1847" s="71" t="s">
        <v>6715</v>
      </c>
      <c r="F1847" s="71" t="s">
        <v>6714</v>
      </c>
      <c r="G1847" s="73" t="s">
        <v>6703</v>
      </c>
      <c r="H1847" s="74" t="s">
        <v>3131</v>
      </c>
      <c r="I1847" s="37">
        <v>5711</v>
      </c>
      <c r="J1847" s="38">
        <v>879</v>
      </c>
      <c r="K1847" s="75">
        <v>50</v>
      </c>
      <c r="L1847" s="88">
        <v>763.69</v>
      </c>
      <c r="M1847" s="43">
        <f t="shared" si="188"/>
        <v>8.7550340999999997E-3</v>
      </c>
      <c r="N1847" s="43">
        <f t="shared" si="189"/>
        <v>1.0076961799999999E-2</v>
      </c>
      <c r="O1847" s="76">
        <f t="shared" si="190"/>
        <v>2.1207490000000001E-4</v>
      </c>
      <c r="P1847" s="22">
        <f t="shared" si="184"/>
        <v>28672</v>
      </c>
      <c r="Q1847" s="22"/>
      <c r="R1847" s="22"/>
      <c r="S1847" s="22"/>
      <c r="T1847" s="22"/>
      <c r="U1847" s="117"/>
    </row>
    <row r="1848" spans="1:21" ht="15" hidden="1">
      <c r="A1848" s="118" t="s">
        <v>1342</v>
      </c>
      <c r="B1848" s="70" t="s">
        <v>3740</v>
      </c>
      <c r="C1848" s="71" t="s">
        <v>6866</v>
      </c>
      <c r="D1848" s="71" t="s">
        <v>6754</v>
      </c>
      <c r="E1848" s="71" t="s">
        <v>6717</v>
      </c>
      <c r="F1848" s="71" t="s">
        <v>6714</v>
      </c>
      <c r="G1848" s="73" t="s">
        <v>6703</v>
      </c>
      <c r="H1848" s="74" t="s">
        <v>3132</v>
      </c>
      <c r="I1848" s="37">
        <v>10948</v>
      </c>
      <c r="J1848" s="38">
        <v>1430</v>
      </c>
      <c r="K1848" s="75">
        <v>41</v>
      </c>
      <c r="L1848" s="88">
        <v>1598.47</v>
      </c>
      <c r="M1848" s="43">
        <f t="shared" si="188"/>
        <v>3.7449762000000002E-3</v>
      </c>
      <c r="N1848" s="43">
        <f t="shared" si="189"/>
        <v>3.3502761000000002E-3</v>
      </c>
      <c r="O1848" s="76">
        <f t="shared" si="190"/>
        <v>7.0508300000000004E-5</v>
      </c>
      <c r="P1848" s="22">
        <f t="shared" si="184"/>
        <v>9532</v>
      </c>
      <c r="Q1848" s="22"/>
      <c r="R1848" s="22"/>
      <c r="S1848" s="22"/>
      <c r="T1848" s="22"/>
      <c r="U1848" s="117"/>
    </row>
    <row r="1849" spans="1:21" ht="15" hidden="1">
      <c r="A1849" s="118" t="s">
        <v>1343</v>
      </c>
      <c r="B1849" s="70" t="s">
        <v>3741</v>
      </c>
      <c r="C1849" s="71" t="s">
        <v>6866</v>
      </c>
      <c r="D1849" s="71" t="s">
        <v>6754</v>
      </c>
      <c r="E1849" s="71" t="s">
        <v>6719</v>
      </c>
      <c r="F1849" s="71">
        <v>3</v>
      </c>
      <c r="G1849" s="73" t="s">
        <v>6704</v>
      </c>
      <c r="H1849" s="74" t="s">
        <v>3133</v>
      </c>
      <c r="I1849" s="37">
        <v>8462</v>
      </c>
      <c r="J1849" s="38">
        <v>1262</v>
      </c>
      <c r="K1849" s="75">
        <v>95</v>
      </c>
      <c r="L1849" s="88">
        <v>1004.13</v>
      </c>
      <c r="M1849" s="43">
        <f t="shared" si="188"/>
        <v>1.12266603E-2</v>
      </c>
      <c r="N1849" s="43">
        <f t="shared" si="189"/>
        <v>1.41097719E-2</v>
      </c>
      <c r="O1849" s="76">
        <f t="shared" si="190"/>
        <v>2.969475E-4</v>
      </c>
      <c r="P1849" s="22">
        <f t="shared" si="184"/>
        <v>40147</v>
      </c>
      <c r="Q1849" s="22"/>
      <c r="R1849" s="22"/>
      <c r="S1849" s="22"/>
      <c r="T1849" s="22"/>
      <c r="U1849" s="117"/>
    </row>
    <row r="1850" spans="1:21" ht="15" hidden="1">
      <c r="A1850" s="118" t="s">
        <v>1344</v>
      </c>
      <c r="B1850" s="70" t="s">
        <v>3742</v>
      </c>
      <c r="C1850" s="71" t="s">
        <v>6866</v>
      </c>
      <c r="D1850" s="71" t="s">
        <v>6767</v>
      </c>
      <c r="E1850" s="71" t="s">
        <v>6711</v>
      </c>
      <c r="F1850" s="71" t="s">
        <v>6714</v>
      </c>
      <c r="G1850" s="73" t="s">
        <v>6703</v>
      </c>
      <c r="H1850" s="74" t="s">
        <v>3134</v>
      </c>
      <c r="I1850" s="37">
        <v>6693</v>
      </c>
      <c r="J1850" s="38">
        <v>1022</v>
      </c>
      <c r="K1850" s="75">
        <v>56</v>
      </c>
      <c r="L1850" s="88">
        <v>2306.1799999999998</v>
      </c>
      <c r="M1850" s="43">
        <f t="shared" si="188"/>
        <v>8.3669504999999995E-3</v>
      </c>
      <c r="N1850" s="43">
        <f t="shared" si="189"/>
        <v>3.7078733000000001E-3</v>
      </c>
      <c r="O1850" s="76">
        <f t="shared" si="190"/>
        <v>7.8034099999999999E-5</v>
      </c>
      <c r="P1850" s="22">
        <f t="shared" si="184"/>
        <v>10550</v>
      </c>
      <c r="Q1850" s="22"/>
      <c r="R1850" s="22"/>
      <c r="S1850" s="22"/>
      <c r="T1850" s="22"/>
      <c r="U1850" s="117"/>
    </row>
    <row r="1851" spans="1:21" ht="15" hidden="1">
      <c r="A1851" s="118" t="s">
        <v>1345</v>
      </c>
      <c r="B1851" s="70" t="s">
        <v>3743</v>
      </c>
      <c r="C1851" s="71" t="s">
        <v>6866</v>
      </c>
      <c r="D1851" s="71" t="s">
        <v>6767</v>
      </c>
      <c r="E1851" s="71" t="s">
        <v>6710</v>
      </c>
      <c r="F1851" s="71" t="s">
        <v>6714</v>
      </c>
      <c r="G1851" s="73" t="s">
        <v>6703</v>
      </c>
      <c r="H1851" s="74" t="s">
        <v>3135</v>
      </c>
      <c r="I1851" s="37">
        <v>4912</v>
      </c>
      <c r="J1851" s="38">
        <v>712</v>
      </c>
      <c r="K1851" s="75">
        <v>18</v>
      </c>
      <c r="L1851" s="88">
        <v>1695.27</v>
      </c>
      <c r="M1851" s="43">
        <f t="shared" si="188"/>
        <v>3.6644950999999999E-3</v>
      </c>
      <c r="N1851" s="43">
        <f t="shared" si="189"/>
        <v>1.5390588999999999E-3</v>
      </c>
      <c r="O1851" s="76">
        <f t="shared" si="190"/>
        <v>3.2390300000000001E-5</v>
      </c>
      <c r="P1851" s="22">
        <f t="shared" si="184"/>
        <v>4379</v>
      </c>
      <c r="Q1851" s="22"/>
      <c r="R1851" s="22"/>
      <c r="S1851" s="22"/>
      <c r="T1851" s="22"/>
      <c r="U1851" s="117"/>
    </row>
    <row r="1852" spans="1:21" ht="15" hidden="1">
      <c r="A1852" s="118" t="s">
        <v>1346</v>
      </c>
      <c r="B1852" s="70" t="s">
        <v>3744</v>
      </c>
      <c r="C1852" s="71" t="s">
        <v>6866</v>
      </c>
      <c r="D1852" s="71" t="s">
        <v>6767</v>
      </c>
      <c r="E1852" s="71" t="s">
        <v>6715</v>
      </c>
      <c r="F1852" s="71" t="s">
        <v>6714</v>
      </c>
      <c r="G1852" s="73" t="s">
        <v>6703</v>
      </c>
      <c r="H1852" s="74" t="s">
        <v>3136</v>
      </c>
      <c r="I1852" s="37">
        <v>16205</v>
      </c>
      <c r="J1852" s="38">
        <v>2435</v>
      </c>
      <c r="K1852" s="75">
        <v>130</v>
      </c>
      <c r="L1852" s="88">
        <v>1273.55</v>
      </c>
      <c r="M1852" s="43">
        <f t="shared" si="188"/>
        <v>8.0222152999999997E-3</v>
      </c>
      <c r="N1852" s="43">
        <f t="shared" si="189"/>
        <v>1.5338301699999999E-2</v>
      </c>
      <c r="O1852" s="76">
        <f t="shared" si="190"/>
        <v>3.2280260000000001E-4</v>
      </c>
      <c r="P1852" s="22">
        <f t="shared" si="184"/>
        <v>43642</v>
      </c>
      <c r="Q1852" s="22"/>
      <c r="R1852" s="22"/>
      <c r="S1852" s="22"/>
      <c r="T1852" s="22"/>
      <c r="U1852" s="117"/>
    </row>
    <row r="1853" spans="1:21" ht="15" hidden="1">
      <c r="A1853" s="118" t="s">
        <v>1347</v>
      </c>
      <c r="B1853" s="70" t="s">
        <v>3745</v>
      </c>
      <c r="C1853" s="71" t="s">
        <v>6866</v>
      </c>
      <c r="D1853" s="71" t="s">
        <v>6767</v>
      </c>
      <c r="E1853" s="71" t="s">
        <v>6717</v>
      </c>
      <c r="F1853" s="71" t="s">
        <v>6714</v>
      </c>
      <c r="G1853" s="73" t="s">
        <v>6703</v>
      </c>
      <c r="H1853" s="74" t="s">
        <v>3137</v>
      </c>
      <c r="I1853" s="37">
        <v>18116</v>
      </c>
      <c r="J1853" s="38">
        <v>2886</v>
      </c>
      <c r="K1853" s="75">
        <v>30</v>
      </c>
      <c r="L1853" s="88">
        <v>1117.97</v>
      </c>
      <c r="M1853" s="43">
        <f t="shared" si="188"/>
        <v>1.6559947000000001E-3</v>
      </c>
      <c r="N1853" s="43">
        <f t="shared" si="189"/>
        <v>4.2748917000000001E-3</v>
      </c>
      <c r="O1853" s="76">
        <f t="shared" si="190"/>
        <v>8.9967299999999995E-5</v>
      </c>
      <c r="P1853" s="22">
        <f t="shared" si="184"/>
        <v>12163</v>
      </c>
      <c r="Q1853" s="22"/>
      <c r="R1853" s="22"/>
      <c r="S1853" s="22"/>
      <c r="T1853" s="22"/>
      <c r="U1853" s="117"/>
    </row>
    <row r="1854" spans="1:21" ht="15" hidden="1">
      <c r="A1854" s="118" t="s">
        <v>1348</v>
      </c>
      <c r="B1854" s="70" t="s">
        <v>3746</v>
      </c>
      <c r="C1854" s="71" t="s">
        <v>6866</v>
      </c>
      <c r="D1854" s="71" t="s">
        <v>6767</v>
      </c>
      <c r="E1854" s="71" t="s">
        <v>6719</v>
      </c>
      <c r="F1854" s="71">
        <v>3</v>
      </c>
      <c r="G1854" s="73" t="s">
        <v>6704</v>
      </c>
      <c r="H1854" s="74" t="s">
        <v>3138</v>
      </c>
      <c r="I1854" s="37">
        <v>52207</v>
      </c>
      <c r="J1854" s="38">
        <v>7761</v>
      </c>
      <c r="K1854" s="75">
        <v>287</v>
      </c>
      <c r="L1854" s="88">
        <v>1651.07</v>
      </c>
      <c r="M1854" s="43">
        <f t="shared" si="188"/>
        <v>5.4973469999999997E-3</v>
      </c>
      <c r="N1854" s="43">
        <f t="shared" si="189"/>
        <v>2.5840763900000001E-2</v>
      </c>
      <c r="O1854" s="76">
        <f t="shared" si="190"/>
        <v>5.4383250000000001E-4</v>
      </c>
      <c r="P1854" s="22">
        <f t="shared" si="184"/>
        <v>73526</v>
      </c>
      <c r="Q1854" s="22"/>
      <c r="R1854" s="22"/>
      <c r="S1854" s="22"/>
      <c r="T1854" s="22"/>
      <c r="U1854" s="117"/>
    </row>
    <row r="1855" spans="1:21" ht="15" hidden="1">
      <c r="A1855" s="118" t="s">
        <v>1349</v>
      </c>
      <c r="B1855" s="70" t="s">
        <v>3747</v>
      </c>
      <c r="C1855" s="71" t="s">
        <v>6866</v>
      </c>
      <c r="D1855" s="71" t="s">
        <v>6767</v>
      </c>
      <c r="E1855" s="71" t="s">
        <v>6721</v>
      </c>
      <c r="F1855" s="71" t="s">
        <v>6714</v>
      </c>
      <c r="G1855" s="73" t="s">
        <v>6703</v>
      </c>
      <c r="H1855" s="74" t="s">
        <v>3139</v>
      </c>
      <c r="I1855" s="37">
        <v>12082</v>
      </c>
      <c r="J1855" s="38">
        <v>2048</v>
      </c>
      <c r="K1855" s="75">
        <v>11</v>
      </c>
      <c r="L1855" s="88">
        <v>1003.24</v>
      </c>
      <c r="M1855" s="43">
        <f t="shared" si="188"/>
        <v>9.1044520000000003E-4</v>
      </c>
      <c r="N1855" s="43">
        <f t="shared" si="189"/>
        <v>1.8585699999999999E-3</v>
      </c>
      <c r="O1855" s="76">
        <f t="shared" si="190"/>
        <v>3.91145E-5</v>
      </c>
      <c r="P1855" s="22">
        <f t="shared" si="184"/>
        <v>5288</v>
      </c>
      <c r="Q1855" s="25"/>
      <c r="R1855" s="22"/>
      <c r="S1855" s="22"/>
      <c r="T1855" s="22"/>
      <c r="U1855" s="117"/>
    </row>
    <row r="1856" spans="1:21" ht="15" hidden="1">
      <c r="A1856" s="118" t="s">
        <v>1350</v>
      </c>
      <c r="B1856" s="70" t="s">
        <v>3748</v>
      </c>
      <c r="C1856" s="71" t="s">
        <v>6866</v>
      </c>
      <c r="D1856" s="71" t="s">
        <v>6769</v>
      </c>
      <c r="E1856" s="71" t="s">
        <v>6711</v>
      </c>
      <c r="F1856" s="71" t="s">
        <v>6712</v>
      </c>
      <c r="G1856" s="73" t="s">
        <v>6702</v>
      </c>
      <c r="H1856" s="74" t="s">
        <v>3140</v>
      </c>
      <c r="I1856" s="37">
        <v>55404</v>
      </c>
      <c r="J1856" s="38">
        <v>6848</v>
      </c>
      <c r="K1856" s="75">
        <v>460</v>
      </c>
      <c r="L1856" s="88">
        <v>1545.61</v>
      </c>
      <c r="M1856" s="43">
        <f t="shared" si="188"/>
        <v>8.3026495999999998E-3</v>
      </c>
      <c r="N1856" s="43">
        <f t="shared" si="189"/>
        <v>3.6785828499999999E-2</v>
      </c>
      <c r="O1856" s="76">
        <f t="shared" si="190"/>
        <v>7.7417709999999995E-4</v>
      </c>
      <c r="P1856" s="22">
        <f t="shared" si="184"/>
        <v>104668</v>
      </c>
      <c r="Q1856" s="23"/>
      <c r="R1856" s="23"/>
      <c r="S1856" s="23"/>
      <c r="T1856" s="22"/>
      <c r="U1856" s="117"/>
    </row>
    <row r="1857" spans="1:21" ht="15" hidden="1">
      <c r="A1857" s="118" t="s">
        <v>1351</v>
      </c>
      <c r="B1857" s="70" t="s">
        <v>3749</v>
      </c>
      <c r="C1857" s="71" t="s">
        <v>6866</v>
      </c>
      <c r="D1857" s="71" t="s">
        <v>6769</v>
      </c>
      <c r="E1857" s="71" t="s">
        <v>6710</v>
      </c>
      <c r="F1857" s="71" t="s">
        <v>6714</v>
      </c>
      <c r="G1857" s="73" t="s">
        <v>6703</v>
      </c>
      <c r="H1857" s="74" t="s">
        <v>3141</v>
      </c>
      <c r="I1857" s="37">
        <v>5156</v>
      </c>
      <c r="J1857" s="38">
        <v>783</v>
      </c>
      <c r="K1857" s="75">
        <v>11</v>
      </c>
      <c r="L1857" s="88">
        <v>1156.3800000000001</v>
      </c>
      <c r="M1857" s="43">
        <f t="shared" si="188"/>
        <v>2.1334367000000001E-3</v>
      </c>
      <c r="N1857" s="43">
        <f t="shared" si="189"/>
        <v>1.4445777999999999E-3</v>
      </c>
      <c r="O1857" s="76">
        <f t="shared" si="190"/>
        <v>3.0401900000000001E-5</v>
      </c>
      <c r="P1857" s="22">
        <f t="shared" si="184"/>
        <v>4110</v>
      </c>
      <c r="Q1857" s="22"/>
      <c r="R1857" s="22"/>
      <c r="S1857" s="22"/>
      <c r="T1857" s="22"/>
      <c r="U1857" s="117"/>
    </row>
    <row r="1858" spans="1:21" ht="15" hidden="1">
      <c r="A1858" s="118" t="s">
        <v>1352</v>
      </c>
      <c r="B1858" s="70" t="s">
        <v>3750</v>
      </c>
      <c r="C1858" s="71" t="s">
        <v>6866</v>
      </c>
      <c r="D1858" s="71" t="s">
        <v>6769</v>
      </c>
      <c r="E1858" s="71" t="s">
        <v>6715</v>
      </c>
      <c r="F1858" s="71">
        <v>3</v>
      </c>
      <c r="G1858" s="73" t="s">
        <v>6704</v>
      </c>
      <c r="H1858" s="74" t="s">
        <v>3142</v>
      </c>
      <c r="I1858" s="37">
        <v>5772</v>
      </c>
      <c r="J1858" s="38">
        <v>745</v>
      </c>
      <c r="K1858" s="75">
        <v>35</v>
      </c>
      <c r="L1858" s="88">
        <v>926.49</v>
      </c>
      <c r="M1858" s="43">
        <f t="shared" si="188"/>
        <v>6.063756E-3</v>
      </c>
      <c r="N1858" s="43">
        <f t="shared" si="189"/>
        <v>4.8759275999999997E-3</v>
      </c>
      <c r="O1858" s="76">
        <f t="shared" si="190"/>
        <v>1.026164E-4</v>
      </c>
      <c r="P1858" s="22">
        <f t="shared" si="184"/>
        <v>13873</v>
      </c>
      <c r="Q1858" s="22"/>
      <c r="R1858" s="22"/>
      <c r="S1858" s="22"/>
      <c r="T1858" s="22"/>
      <c r="U1858" s="117"/>
    </row>
    <row r="1859" spans="1:21" ht="15" hidden="1">
      <c r="A1859" s="118" t="s">
        <v>1353</v>
      </c>
      <c r="B1859" s="70" t="s">
        <v>3751</v>
      </c>
      <c r="C1859" s="71" t="s">
        <v>6866</v>
      </c>
      <c r="D1859" s="71" t="s">
        <v>6769</v>
      </c>
      <c r="E1859" s="71" t="s">
        <v>6717</v>
      </c>
      <c r="F1859" s="71" t="s">
        <v>6714</v>
      </c>
      <c r="G1859" s="73" t="s">
        <v>6703</v>
      </c>
      <c r="H1859" s="74" t="s">
        <v>3143</v>
      </c>
      <c r="I1859" s="37">
        <v>11363</v>
      </c>
      <c r="J1859" s="38">
        <v>1522</v>
      </c>
      <c r="K1859" s="75">
        <v>34</v>
      </c>
      <c r="L1859" s="88">
        <v>1141.6199999999999</v>
      </c>
      <c r="M1859" s="43">
        <f t="shared" si="188"/>
        <v>2.9921675000000002E-3</v>
      </c>
      <c r="N1859" s="43">
        <f t="shared" si="189"/>
        <v>3.9891372999999999E-3</v>
      </c>
      <c r="O1859" s="76">
        <f t="shared" si="190"/>
        <v>8.3953499999999995E-5</v>
      </c>
      <c r="P1859" s="22">
        <f t="shared" si="184"/>
        <v>11350</v>
      </c>
      <c r="Q1859" s="22"/>
      <c r="R1859" s="22"/>
      <c r="S1859" s="22"/>
      <c r="T1859" s="22"/>
      <c r="U1859" s="117"/>
    </row>
    <row r="1860" spans="1:21" ht="15" hidden="1">
      <c r="A1860" s="118" t="s">
        <v>1354</v>
      </c>
      <c r="B1860" s="70" t="s">
        <v>3752</v>
      </c>
      <c r="C1860" s="71" t="s">
        <v>6866</v>
      </c>
      <c r="D1860" s="71" t="s">
        <v>6769</v>
      </c>
      <c r="E1860" s="71" t="s">
        <v>6719</v>
      </c>
      <c r="F1860" s="71">
        <v>3</v>
      </c>
      <c r="G1860" s="73" t="s">
        <v>6704</v>
      </c>
      <c r="H1860" s="74" t="s">
        <v>3144</v>
      </c>
      <c r="I1860" s="37">
        <v>11889</v>
      </c>
      <c r="J1860" s="38">
        <v>1574</v>
      </c>
      <c r="K1860" s="75">
        <v>118</v>
      </c>
      <c r="L1860" s="88">
        <v>1085.1400000000001</v>
      </c>
      <c r="M1860" s="43">
        <f t="shared" si="188"/>
        <v>9.9251407999999992E-3</v>
      </c>
      <c r="N1860" s="43">
        <f t="shared" si="189"/>
        <v>1.4396457200000001E-2</v>
      </c>
      <c r="O1860" s="76">
        <f t="shared" si="190"/>
        <v>3.0298100000000002E-4</v>
      </c>
      <c r="P1860" s="22">
        <f t="shared" si="184"/>
        <v>40963</v>
      </c>
      <c r="Q1860" s="22"/>
      <c r="R1860" s="22"/>
      <c r="S1860" s="22"/>
      <c r="T1860" s="22"/>
      <c r="U1860" s="117"/>
    </row>
    <row r="1861" spans="1:21" ht="15" hidden="1">
      <c r="A1861" s="118" t="s">
        <v>1355</v>
      </c>
      <c r="B1861" s="70" t="s">
        <v>3753</v>
      </c>
      <c r="C1861" s="71" t="s">
        <v>6866</v>
      </c>
      <c r="D1861" s="71" t="s">
        <v>6769</v>
      </c>
      <c r="E1861" s="71" t="s">
        <v>6721</v>
      </c>
      <c r="F1861" s="71" t="s">
        <v>6714</v>
      </c>
      <c r="G1861" s="73" t="s">
        <v>6703</v>
      </c>
      <c r="H1861" s="74" t="s">
        <v>3145</v>
      </c>
      <c r="I1861" s="37">
        <v>7405</v>
      </c>
      <c r="J1861" s="38">
        <v>953</v>
      </c>
      <c r="K1861" s="75">
        <v>99</v>
      </c>
      <c r="L1861" s="88">
        <v>1010.59</v>
      </c>
      <c r="M1861" s="43">
        <f t="shared" si="188"/>
        <v>1.3369344999999999E-2</v>
      </c>
      <c r="N1861" s="43">
        <f t="shared" si="189"/>
        <v>1.2607472600000001E-2</v>
      </c>
      <c r="O1861" s="76">
        <f t="shared" si="190"/>
        <v>2.6533090000000002E-4</v>
      </c>
      <c r="P1861" s="22">
        <f t="shared" ref="P1861:P1924" si="191">ROUNDDOWN(135200000*O1861,0)</f>
        <v>35872</v>
      </c>
      <c r="Q1861" s="22"/>
      <c r="R1861" s="22"/>
      <c r="S1861" s="22"/>
      <c r="T1861" s="22"/>
      <c r="U1861" s="117"/>
    </row>
    <row r="1862" spans="1:21" ht="15" hidden="1">
      <c r="A1862" s="118" t="s">
        <v>1356</v>
      </c>
      <c r="B1862" s="70" t="s">
        <v>3754</v>
      </c>
      <c r="C1862" s="71" t="s">
        <v>6866</v>
      </c>
      <c r="D1862" s="71" t="s">
        <v>6769</v>
      </c>
      <c r="E1862" s="71" t="s">
        <v>6728</v>
      </c>
      <c r="F1862" s="71" t="s">
        <v>6714</v>
      </c>
      <c r="G1862" s="73" t="s">
        <v>6703</v>
      </c>
      <c r="H1862" s="74" t="s">
        <v>3146</v>
      </c>
      <c r="I1862" s="37">
        <v>6939</v>
      </c>
      <c r="J1862" s="38">
        <v>935</v>
      </c>
      <c r="K1862" s="75">
        <v>27</v>
      </c>
      <c r="L1862" s="88">
        <v>1100.23</v>
      </c>
      <c r="M1862" s="43">
        <f t="shared" si="188"/>
        <v>3.8910504999999998E-3</v>
      </c>
      <c r="N1862" s="43">
        <f t="shared" si="189"/>
        <v>3.3067015000000002E-3</v>
      </c>
      <c r="O1862" s="76">
        <f t="shared" si="190"/>
        <v>6.9591200000000006E-5</v>
      </c>
      <c r="P1862" s="22">
        <f t="shared" si="191"/>
        <v>9408</v>
      </c>
      <c r="Q1862" s="22"/>
      <c r="R1862" s="22"/>
      <c r="S1862" s="22"/>
      <c r="T1862" s="22"/>
      <c r="U1862" s="117"/>
    </row>
    <row r="1863" spans="1:21" ht="15" hidden="1">
      <c r="A1863" s="118" t="s">
        <v>1357</v>
      </c>
      <c r="B1863" s="70" t="s">
        <v>3755</v>
      </c>
      <c r="C1863" s="71" t="s">
        <v>6866</v>
      </c>
      <c r="D1863" s="71" t="s">
        <v>6769</v>
      </c>
      <c r="E1863" s="71" t="s">
        <v>6752</v>
      </c>
      <c r="F1863" s="71" t="s">
        <v>6714</v>
      </c>
      <c r="G1863" s="73" t="s">
        <v>6703</v>
      </c>
      <c r="H1863" s="74" t="s">
        <v>7089</v>
      </c>
      <c r="I1863" s="37">
        <v>5183</v>
      </c>
      <c r="J1863" s="38">
        <v>720</v>
      </c>
      <c r="K1863" s="75">
        <v>25</v>
      </c>
      <c r="L1863" s="88">
        <v>1120.51</v>
      </c>
      <c r="M1863" s="43">
        <f t="shared" si="188"/>
        <v>4.8234612999999999E-3</v>
      </c>
      <c r="N1863" s="43">
        <f t="shared" si="189"/>
        <v>3.0993852000000001E-3</v>
      </c>
      <c r="O1863" s="76">
        <f t="shared" si="190"/>
        <v>6.52281E-5</v>
      </c>
      <c r="P1863" s="22">
        <f t="shared" si="191"/>
        <v>8818</v>
      </c>
      <c r="Q1863" s="25"/>
      <c r="R1863" s="22"/>
      <c r="S1863" s="22"/>
      <c r="T1863" s="22"/>
      <c r="U1863" s="117"/>
    </row>
    <row r="1864" spans="1:21" ht="15" hidden="1">
      <c r="A1864" s="118" t="s">
        <v>1358</v>
      </c>
      <c r="B1864" s="70" t="s">
        <v>3756</v>
      </c>
      <c r="C1864" s="71" t="s">
        <v>6866</v>
      </c>
      <c r="D1864" s="71" t="s">
        <v>6770</v>
      </c>
      <c r="E1864" s="71" t="s">
        <v>6711</v>
      </c>
      <c r="F1864" s="71">
        <v>3</v>
      </c>
      <c r="G1864" s="73" t="s">
        <v>6704</v>
      </c>
      <c r="H1864" s="74" t="s">
        <v>3147</v>
      </c>
      <c r="I1864" s="37">
        <v>42105</v>
      </c>
      <c r="J1864" s="38">
        <v>5886</v>
      </c>
      <c r="K1864" s="75">
        <v>445</v>
      </c>
      <c r="L1864" s="88">
        <v>1367.87</v>
      </c>
      <c r="M1864" s="43">
        <f t="shared" si="188"/>
        <v>1.0568816E-2</v>
      </c>
      <c r="N1864" s="43">
        <f t="shared" si="189"/>
        <v>4.5478043199999998E-2</v>
      </c>
      <c r="O1864" s="76">
        <f t="shared" si="190"/>
        <v>9.5710939999999996E-4</v>
      </c>
      <c r="P1864" s="22">
        <f t="shared" si="191"/>
        <v>129401</v>
      </c>
      <c r="Q1864" s="22"/>
      <c r="R1864" s="22"/>
      <c r="S1864" s="22"/>
      <c r="T1864" s="22"/>
      <c r="U1864" s="117"/>
    </row>
    <row r="1865" spans="1:21" ht="15" hidden="1">
      <c r="A1865" s="118" t="s">
        <v>1359</v>
      </c>
      <c r="B1865" s="70" t="s">
        <v>3757</v>
      </c>
      <c r="C1865" s="71" t="s">
        <v>6866</v>
      </c>
      <c r="D1865" s="71" t="s">
        <v>6770</v>
      </c>
      <c r="E1865" s="71" t="s">
        <v>6710</v>
      </c>
      <c r="F1865" s="71" t="s">
        <v>6714</v>
      </c>
      <c r="G1865" s="73" t="s">
        <v>6703</v>
      </c>
      <c r="H1865" s="74" t="s">
        <v>3148</v>
      </c>
      <c r="I1865" s="37">
        <v>9589</v>
      </c>
      <c r="J1865" s="38">
        <v>1462</v>
      </c>
      <c r="K1865" s="75">
        <v>89</v>
      </c>
      <c r="L1865" s="88">
        <v>1173.6199999999999</v>
      </c>
      <c r="M1865" s="43">
        <f t="shared" ref="M1865:M1896" si="192" xml:space="preserve"> ROUNDDOWN(K1865/I1865,10)</f>
        <v>9.2814682999999999E-3</v>
      </c>
      <c r="N1865" s="43">
        <f t="shared" ref="N1865:N1896" si="193">ROUNDDOWN(J1865*M1865/L1865,10)</f>
        <v>1.1562095600000001E-2</v>
      </c>
      <c r="O1865" s="76">
        <f t="shared" ref="O1865:O1896" si="194">ROUNDDOWN(N1865/$N$2499,10)</f>
        <v>2.4333039999999999E-4</v>
      </c>
      <c r="P1865" s="22">
        <f t="shared" si="191"/>
        <v>32898</v>
      </c>
      <c r="Q1865" s="22"/>
      <c r="R1865" s="22"/>
      <c r="S1865" s="22"/>
      <c r="T1865" s="22"/>
      <c r="U1865" s="117"/>
    </row>
    <row r="1866" spans="1:21" ht="15" hidden="1">
      <c r="A1866" s="118" t="s">
        <v>1360</v>
      </c>
      <c r="B1866" s="70" t="s">
        <v>3758</v>
      </c>
      <c r="C1866" s="71" t="s">
        <v>6866</v>
      </c>
      <c r="D1866" s="71" t="s">
        <v>6770</v>
      </c>
      <c r="E1866" s="71" t="s">
        <v>6715</v>
      </c>
      <c r="F1866" s="71" t="s">
        <v>6714</v>
      </c>
      <c r="G1866" s="73" t="s">
        <v>6703</v>
      </c>
      <c r="H1866" s="74" t="s">
        <v>3149</v>
      </c>
      <c r="I1866" s="37">
        <v>4095</v>
      </c>
      <c r="J1866" s="38">
        <v>664</v>
      </c>
      <c r="K1866" s="75">
        <v>10</v>
      </c>
      <c r="L1866" s="88">
        <v>1387.06</v>
      </c>
      <c r="M1866" s="43">
        <f t="shared" si="192"/>
        <v>2.4420024000000001E-3</v>
      </c>
      <c r="N1866" s="43">
        <f t="shared" si="193"/>
        <v>1.1690118E-3</v>
      </c>
      <c r="O1866" s="76">
        <f t="shared" si="194"/>
        <v>2.46024E-5</v>
      </c>
      <c r="P1866" s="22">
        <f t="shared" si="191"/>
        <v>3326</v>
      </c>
      <c r="Q1866" s="25"/>
      <c r="R1866" s="25"/>
      <c r="S1866" s="25"/>
      <c r="T1866" s="25"/>
      <c r="U1866" s="117"/>
    </row>
    <row r="1867" spans="1:21" ht="15" hidden="1">
      <c r="A1867" s="118" t="s">
        <v>1361</v>
      </c>
      <c r="B1867" s="70" t="s">
        <v>3759</v>
      </c>
      <c r="C1867" s="71" t="s">
        <v>6866</v>
      </c>
      <c r="D1867" s="71" t="s">
        <v>6770</v>
      </c>
      <c r="E1867" s="71" t="s">
        <v>6717</v>
      </c>
      <c r="F1867" s="71" t="s">
        <v>6714</v>
      </c>
      <c r="G1867" s="73" t="s">
        <v>6703</v>
      </c>
      <c r="H1867" s="74" t="s">
        <v>3150</v>
      </c>
      <c r="I1867" s="37">
        <v>9643</v>
      </c>
      <c r="J1867" s="38">
        <v>1362</v>
      </c>
      <c r="K1867" s="75">
        <v>30</v>
      </c>
      <c r="L1867" s="88">
        <v>1404.29</v>
      </c>
      <c r="M1867" s="43">
        <f t="shared" si="192"/>
        <v>3.1110650000000001E-3</v>
      </c>
      <c r="N1867" s="43">
        <f t="shared" si="193"/>
        <v>3.0173756999999999E-3</v>
      </c>
      <c r="O1867" s="76">
        <f t="shared" si="194"/>
        <v>6.3502200000000003E-5</v>
      </c>
      <c r="P1867" s="22">
        <f t="shared" si="191"/>
        <v>8585</v>
      </c>
      <c r="Q1867" s="22"/>
      <c r="R1867" s="22"/>
      <c r="S1867" s="22"/>
      <c r="T1867" s="22"/>
      <c r="U1867" s="117"/>
    </row>
    <row r="1868" spans="1:21" ht="15" hidden="1">
      <c r="A1868" s="118" t="s">
        <v>1362</v>
      </c>
      <c r="B1868" s="70" t="s">
        <v>3760</v>
      </c>
      <c r="C1868" s="71" t="s">
        <v>6866</v>
      </c>
      <c r="D1868" s="71" t="s">
        <v>6770</v>
      </c>
      <c r="E1868" s="71" t="s">
        <v>6719</v>
      </c>
      <c r="F1868" s="71" t="s">
        <v>6714</v>
      </c>
      <c r="G1868" s="73" t="s">
        <v>6703</v>
      </c>
      <c r="H1868" s="74" t="s">
        <v>3151</v>
      </c>
      <c r="I1868" s="37">
        <v>12271</v>
      </c>
      <c r="J1868" s="38">
        <v>1950</v>
      </c>
      <c r="K1868" s="75">
        <v>59</v>
      </c>
      <c r="L1868" s="88">
        <v>1855.18</v>
      </c>
      <c r="M1868" s="43">
        <f t="shared" si="192"/>
        <v>4.8080841000000003E-3</v>
      </c>
      <c r="N1868" s="43">
        <f t="shared" si="193"/>
        <v>5.0538298000000004E-3</v>
      </c>
      <c r="O1868" s="76">
        <f t="shared" si="194"/>
        <v>1.063605E-4</v>
      </c>
      <c r="P1868" s="22">
        <f t="shared" si="191"/>
        <v>14379</v>
      </c>
      <c r="Q1868" s="22"/>
      <c r="R1868" s="22"/>
      <c r="S1868" s="22"/>
      <c r="T1868" s="22"/>
      <c r="U1868" s="117"/>
    </row>
    <row r="1869" spans="1:21" ht="15" hidden="1">
      <c r="A1869" s="118" t="s">
        <v>1363</v>
      </c>
      <c r="B1869" s="70" t="s">
        <v>3761</v>
      </c>
      <c r="C1869" s="71" t="s">
        <v>6866</v>
      </c>
      <c r="D1869" s="71" t="s">
        <v>6772</v>
      </c>
      <c r="E1869" s="71" t="s">
        <v>6711</v>
      </c>
      <c r="F1869" s="71" t="s">
        <v>6712</v>
      </c>
      <c r="G1869" s="73" t="s">
        <v>6702</v>
      </c>
      <c r="H1869" s="74" t="s">
        <v>3152</v>
      </c>
      <c r="I1869" s="37">
        <v>8616</v>
      </c>
      <c r="J1869" s="38">
        <v>1063</v>
      </c>
      <c r="K1869" s="75">
        <v>25</v>
      </c>
      <c r="L1869" s="88">
        <v>1135.77</v>
      </c>
      <c r="M1869" s="43">
        <f t="shared" si="192"/>
        <v>2.9015783999999998E-3</v>
      </c>
      <c r="N1869" s="43">
        <f t="shared" si="193"/>
        <v>2.7156710999999998E-3</v>
      </c>
      <c r="O1869" s="76">
        <f t="shared" si="194"/>
        <v>5.7152699999999999E-5</v>
      </c>
      <c r="P1869" s="22">
        <f t="shared" si="191"/>
        <v>7727</v>
      </c>
      <c r="Q1869" s="22"/>
      <c r="R1869" s="22"/>
      <c r="S1869" s="22"/>
      <c r="T1869" s="22"/>
      <c r="U1869" s="117"/>
    </row>
    <row r="1870" spans="1:21" ht="15" hidden="1">
      <c r="A1870" s="118" t="s">
        <v>1364</v>
      </c>
      <c r="B1870" s="70" t="s">
        <v>3762</v>
      </c>
      <c r="C1870" s="71" t="s">
        <v>6866</v>
      </c>
      <c r="D1870" s="71" t="s">
        <v>6772</v>
      </c>
      <c r="E1870" s="71" t="s">
        <v>6710</v>
      </c>
      <c r="F1870" s="71" t="s">
        <v>6712</v>
      </c>
      <c r="G1870" s="73" t="s">
        <v>6702</v>
      </c>
      <c r="H1870" s="74" t="s">
        <v>3153</v>
      </c>
      <c r="I1870" s="37">
        <v>7416</v>
      </c>
      <c r="J1870" s="38">
        <v>1012</v>
      </c>
      <c r="K1870" s="75">
        <v>100</v>
      </c>
      <c r="L1870" s="88">
        <v>2138.5700000000002</v>
      </c>
      <c r="M1870" s="43">
        <f t="shared" si="192"/>
        <v>1.34843581E-2</v>
      </c>
      <c r="N1870" s="43">
        <f t="shared" si="193"/>
        <v>6.3809790000000002E-3</v>
      </c>
      <c r="O1870" s="76">
        <f t="shared" si="194"/>
        <v>1.3429100000000001E-4</v>
      </c>
      <c r="P1870" s="22">
        <f t="shared" si="191"/>
        <v>18156</v>
      </c>
      <c r="Q1870" s="22"/>
      <c r="R1870" s="22"/>
      <c r="S1870" s="22"/>
      <c r="T1870" s="22"/>
      <c r="U1870" s="117"/>
    </row>
    <row r="1871" spans="1:21" ht="15" hidden="1">
      <c r="A1871" s="118" t="s">
        <v>1365</v>
      </c>
      <c r="B1871" s="70" t="s">
        <v>3763</v>
      </c>
      <c r="C1871" s="71" t="s">
        <v>6866</v>
      </c>
      <c r="D1871" s="71" t="s">
        <v>6772</v>
      </c>
      <c r="E1871" s="71" t="s">
        <v>6715</v>
      </c>
      <c r="F1871" s="71" t="s">
        <v>6712</v>
      </c>
      <c r="G1871" s="73" t="s">
        <v>6702</v>
      </c>
      <c r="H1871" s="74" t="s">
        <v>3154</v>
      </c>
      <c r="I1871" s="37">
        <v>16875</v>
      </c>
      <c r="J1871" s="38">
        <v>2278</v>
      </c>
      <c r="K1871" s="75">
        <v>147</v>
      </c>
      <c r="L1871" s="88">
        <v>1652.81</v>
      </c>
      <c r="M1871" s="43">
        <f t="shared" si="192"/>
        <v>8.7111111000000001E-3</v>
      </c>
      <c r="N1871" s="43">
        <f t="shared" si="193"/>
        <v>1.2006165900000001E-2</v>
      </c>
      <c r="O1871" s="76">
        <f t="shared" si="194"/>
        <v>2.526761E-4</v>
      </c>
      <c r="P1871" s="22">
        <f t="shared" si="191"/>
        <v>34161</v>
      </c>
      <c r="Q1871" s="22"/>
      <c r="R1871" s="22"/>
      <c r="S1871" s="22"/>
      <c r="T1871" s="22"/>
      <c r="U1871" s="117"/>
    </row>
    <row r="1872" spans="1:21" ht="15" hidden="1">
      <c r="A1872" s="118" t="s">
        <v>1366</v>
      </c>
      <c r="B1872" s="70" t="s">
        <v>3764</v>
      </c>
      <c r="C1872" s="71" t="s">
        <v>6866</v>
      </c>
      <c r="D1872" s="71" t="s">
        <v>6772</v>
      </c>
      <c r="E1872" s="71" t="s">
        <v>6717</v>
      </c>
      <c r="F1872" s="71" t="s">
        <v>6712</v>
      </c>
      <c r="G1872" s="73" t="s">
        <v>6702</v>
      </c>
      <c r="H1872" s="74" t="s">
        <v>3155</v>
      </c>
      <c r="I1872" s="37">
        <v>61229</v>
      </c>
      <c r="J1872" s="38">
        <v>7576</v>
      </c>
      <c r="K1872" s="75">
        <v>633</v>
      </c>
      <c r="L1872" s="88">
        <v>1591.9</v>
      </c>
      <c r="M1872" s="43">
        <f t="shared" si="192"/>
        <v>1.03382384E-2</v>
      </c>
      <c r="N1872" s="43">
        <f t="shared" si="193"/>
        <v>4.9200636999999998E-2</v>
      </c>
      <c r="O1872" s="76">
        <f t="shared" si="194"/>
        <v>1.0354533000000001E-3</v>
      </c>
      <c r="P1872" s="22">
        <f t="shared" si="191"/>
        <v>139993</v>
      </c>
      <c r="Q1872" s="22"/>
      <c r="R1872" s="22"/>
      <c r="S1872" s="22"/>
      <c r="T1872" s="22"/>
      <c r="U1872" s="117"/>
    </row>
    <row r="1873" spans="1:21" ht="15" hidden="1">
      <c r="A1873" s="118" t="s">
        <v>1367</v>
      </c>
      <c r="B1873" s="70" t="s">
        <v>3765</v>
      </c>
      <c r="C1873" s="71" t="s">
        <v>6866</v>
      </c>
      <c r="D1873" s="71" t="s">
        <v>6772</v>
      </c>
      <c r="E1873" s="71" t="s">
        <v>6719</v>
      </c>
      <c r="F1873" s="71" t="s">
        <v>6714</v>
      </c>
      <c r="G1873" s="73" t="s">
        <v>6703</v>
      </c>
      <c r="H1873" s="74" t="s">
        <v>3156</v>
      </c>
      <c r="I1873" s="37">
        <v>3217</v>
      </c>
      <c r="J1873" s="38">
        <v>449</v>
      </c>
      <c r="K1873" s="75">
        <v>8</v>
      </c>
      <c r="L1873" s="88">
        <v>2158.04</v>
      </c>
      <c r="M1873" s="43">
        <f t="shared" si="192"/>
        <v>2.4867889000000001E-3</v>
      </c>
      <c r="N1873" s="43">
        <f t="shared" si="193"/>
        <v>5.1739920000000005E-4</v>
      </c>
      <c r="O1873" s="76">
        <f t="shared" si="194"/>
        <v>1.08889E-5</v>
      </c>
      <c r="P1873" s="22">
        <f t="shared" si="191"/>
        <v>1472</v>
      </c>
      <c r="Q1873" s="22"/>
      <c r="R1873" s="22"/>
      <c r="S1873" s="22"/>
      <c r="T1873" s="22"/>
      <c r="U1873" s="117"/>
    </row>
    <row r="1874" spans="1:21" ht="15" hidden="1">
      <c r="A1874" s="118" t="s">
        <v>1368</v>
      </c>
      <c r="B1874" s="70" t="s">
        <v>3766</v>
      </c>
      <c r="C1874" s="71" t="s">
        <v>6866</v>
      </c>
      <c r="D1874" s="71" t="s">
        <v>6772</v>
      </c>
      <c r="E1874" s="71" t="s">
        <v>6721</v>
      </c>
      <c r="F1874" s="71" t="s">
        <v>6714</v>
      </c>
      <c r="G1874" s="73" t="s">
        <v>6703</v>
      </c>
      <c r="H1874" s="74" t="s">
        <v>3157</v>
      </c>
      <c r="I1874" s="37">
        <v>5731</v>
      </c>
      <c r="J1874" s="38">
        <v>789</v>
      </c>
      <c r="K1874" s="75">
        <v>12</v>
      </c>
      <c r="L1874" s="88">
        <v>2668.65</v>
      </c>
      <c r="M1874" s="43">
        <f t="shared" si="192"/>
        <v>2.0938754E-3</v>
      </c>
      <c r="N1874" s="43">
        <f t="shared" si="193"/>
        <v>6.1906489999999999E-4</v>
      </c>
      <c r="O1874" s="76">
        <f t="shared" si="194"/>
        <v>1.3028500000000001E-5</v>
      </c>
      <c r="P1874" s="22">
        <f t="shared" si="191"/>
        <v>1761</v>
      </c>
      <c r="Q1874" s="22"/>
      <c r="R1874" s="22"/>
      <c r="S1874" s="22"/>
      <c r="T1874" s="22"/>
      <c r="U1874" s="117"/>
    </row>
    <row r="1875" spans="1:21" ht="15" hidden="1">
      <c r="A1875" s="118" t="s">
        <v>1369</v>
      </c>
      <c r="B1875" s="70" t="s">
        <v>3767</v>
      </c>
      <c r="C1875" s="71" t="s">
        <v>6866</v>
      </c>
      <c r="D1875" s="71" t="s">
        <v>6772</v>
      </c>
      <c r="E1875" s="71" t="s">
        <v>6728</v>
      </c>
      <c r="F1875" s="71" t="s">
        <v>6714</v>
      </c>
      <c r="G1875" s="73" t="s">
        <v>6703</v>
      </c>
      <c r="H1875" s="74" t="s">
        <v>3158</v>
      </c>
      <c r="I1875" s="37">
        <v>11952</v>
      </c>
      <c r="J1875" s="38">
        <v>1620</v>
      </c>
      <c r="K1875" s="75">
        <v>68</v>
      </c>
      <c r="L1875" s="88">
        <v>1870.47</v>
      </c>
      <c r="M1875" s="43">
        <f t="shared" si="192"/>
        <v>5.6894242999999999E-3</v>
      </c>
      <c r="N1875" s="43">
        <f t="shared" si="193"/>
        <v>4.9275674999999996E-3</v>
      </c>
      <c r="O1875" s="76">
        <f t="shared" si="194"/>
        <v>1.0370319999999999E-4</v>
      </c>
      <c r="P1875" s="22">
        <f t="shared" si="191"/>
        <v>14020</v>
      </c>
      <c r="Q1875" s="23"/>
      <c r="R1875" s="23"/>
      <c r="S1875" s="23"/>
      <c r="T1875" s="22"/>
      <c r="U1875" s="117"/>
    </row>
    <row r="1876" spans="1:21" ht="15" hidden="1">
      <c r="A1876" s="118" t="s">
        <v>1370</v>
      </c>
      <c r="B1876" s="70" t="s">
        <v>3768</v>
      </c>
      <c r="C1876" s="71" t="s">
        <v>6866</v>
      </c>
      <c r="D1876" s="71" t="s">
        <v>6772</v>
      </c>
      <c r="E1876" s="71" t="s">
        <v>6752</v>
      </c>
      <c r="F1876" s="71" t="s">
        <v>6714</v>
      </c>
      <c r="G1876" s="73" t="s">
        <v>6703</v>
      </c>
      <c r="H1876" s="74" t="s">
        <v>3159</v>
      </c>
      <c r="I1876" s="37">
        <v>8157</v>
      </c>
      <c r="J1876" s="38">
        <v>1240</v>
      </c>
      <c r="K1876" s="75">
        <v>72</v>
      </c>
      <c r="L1876" s="88">
        <v>1227.1300000000001</v>
      </c>
      <c r="M1876" s="43">
        <f t="shared" si="192"/>
        <v>8.8267745000000005E-3</v>
      </c>
      <c r="N1876" s="43">
        <f t="shared" si="193"/>
        <v>8.9193486999999995E-3</v>
      </c>
      <c r="O1876" s="76">
        <f t="shared" si="194"/>
        <v>1.8771240000000001E-4</v>
      </c>
      <c r="P1876" s="22">
        <f t="shared" si="191"/>
        <v>25378</v>
      </c>
      <c r="Q1876" s="22"/>
      <c r="R1876" s="22"/>
      <c r="S1876" s="22"/>
      <c r="T1876" s="22"/>
      <c r="U1876" s="117"/>
    </row>
    <row r="1877" spans="1:21" ht="15" hidden="1">
      <c r="A1877" s="118" t="s">
        <v>1371</v>
      </c>
      <c r="B1877" s="70" t="s">
        <v>3769</v>
      </c>
      <c r="C1877" s="71" t="s">
        <v>6866</v>
      </c>
      <c r="D1877" s="71" t="s">
        <v>6772</v>
      </c>
      <c r="E1877" s="71" t="s">
        <v>6754</v>
      </c>
      <c r="F1877" s="71" t="s">
        <v>6714</v>
      </c>
      <c r="G1877" s="73" t="s">
        <v>6703</v>
      </c>
      <c r="H1877" s="74" t="s">
        <v>3160</v>
      </c>
      <c r="I1877" s="37">
        <v>15886</v>
      </c>
      <c r="J1877" s="38">
        <v>2086</v>
      </c>
      <c r="K1877" s="75">
        <v>135</v>
      </c>
      <c r="L1877" s="88">
        <v>1621.16</v>
      </c>
      <c r="M1877" s="43">
        <f t="shared" si="192"/>
        <v>8.4980485000000008E-3</v>
      </c>
      <c r="N1877" s="43">
        <f t="shared" si="193"/>
        <v>1.0934719000000001E-2</v>
      </c>
      <c r="O1877" s="76">
        <f t="shared" si="194"/>
        <v>2.3012689999999999E-4</v>
      </c>
      <c r="P1877" s="22">
        <f t="shared" si="191"/>
        <v>31113</v>
      </c>
      <c r="Q1877" s="23"/>
      <c r="R1877" s="23"/>
      <c r="S1877" s="23"/>
      <c r="T1877" s="22"/>
      <c r="U1877" s="117"/>
    </row>
    <row r="1878" spans="1:21" ht="15" hidden="1">
      <c r="A1878" s="118" t="s">
        <v>1372</v>
      </c>
      <c r="B1878" s="70" t="s">
        <v>3770</v>
      </c>
      <c r="C1878" s="71" t="s">
        <v>6866</v>
      </c>
      <c r="D1878" s="71" t="s">
        <v>6774</v>
      </c>
      <c r="E1878" s="71" t="s">
        <v>6711</v>
      </c>
      <c r="F1878" s="71" t="s">
        <v>6712</v>
      </c>
      <c r="G1878" s="73" t="s">
        <v>6702</v>
      </c>
      <c r="H1878" s="74" t="s">
        <v>3161</v>
      </c>
      <c r="I1878" s="37">
        <v>19645</v>
      </c>
      <c r="J1878" s="38">
        <v>2706</v>
      </c>
      <c r="K1878" s="75">
        <v>67</v>
      </c>
      <c r="L1878" s="88">
        <v>2546.4299999999998</v>
      </c>
      <c r="M1878" s="43">
        <f t="shared" si="192"/>
        <v>3.4105369999999999E-3</v>
      </c>
      <c r="N1878" s="43">
        <f t="shared" si="193"/>
        <v>3.6242555E-3</v>
      </c>
      <c r="O1878" s="76">
        <f t="shared" si="194"/>
        <v>7.6274300000000003E-5</v>
      </c>
      <c r="P1878" s="22">
        <f t="shared" si="191"/>
        <v>10312</v>
      </c>
      <c r="Q1878" s="22"/>
      <c r="R1878" s="22"/>
      <c r="S1878" s="22"/>
      <c r="T1878" s="22"/>
      <c r="U1878" s="117"/>
    </row>
    <row r="1879" spans="1:21" ht="15" hidden="1">
      <c r="A1879" s="118" t="s">
        <v>1373</v>
      </c>
      <c r="B1879" s="70" t="s">
        <v>3771</v>
      </c>
      <c r="C1879" s="71" t="s">
        <v>6866</v>
      </c>
      <c r="D1879" s="71" t="s">
        <v>6774</v>
      </c>
      <c r="E1879" s="71" t="s">
        <v>6710</v>
      </c>
      <c r="F1879" s="71" t="s">
        <v>6712</v>
      </c>
      <c r="G1879" s="73" t="s">
        <v>6702</v>
      </c>
      <c r="H1879" s="74" t="s">
        <v>3162</v>
      </c>
      <c r="I1879" s="37">
        <v>8896</v>
      </c>
      <c r="J1879" s="38">
        <v>1327</v>
      </c>
      <c r="K1879" s="75">
        <v>25</v>
      </c>
      <c r="L1879" s="88">
        <v>2574.39</v>
      </c>
      <c r="M1879" s="43">
        <f t="shared" si="192"/>
        <v>2.8102517E-3</v>
      </c>
      <c r="N1879" s="43">
        <f t="shared" si="193"/>
        <v>1.4485777E-3</v>
      </c>
      <c r="O1879" s="76">
        <f t="shared" si="194"/>
        <v>3.0485999999999999E-5</v>
      </c>
      <c r="P1879" s="22">
        <f t="shared" si="191"/>
        <v>4121</v>
      </c>
      <c r="Q1879" s="22"/>
      <c r="R1879" s="22"/>
      <c r="S1879" s="22"/>
      <c r="T1879" s="22"/>
      <c r="U1879" s="117"/>
    </row>
    <row r="1880" spans="1:21" ht="15" hidden="1">
      <c r="A1880" s="118" t="s">
        <v>1374</v>
      </c>
      <c r="B1880" s="70" t="s">
        <v>3772</v>
      </c>
      <c r="C1880" s="71" t="s">
        <v>6866</v>
      </c>
      <c r="D1880" s="71" t="s">
        <v>6774</v>
      </c>
      <c r="E1880" s="71" t="s">
        <v>6715</v>
      </c>
      <c r="F1880" s="71" t="s">
        <v>6712</v>
      </c>
      <c r="G1880" s="73" t="s">
        <v>6702</v>
      </c>
      <c r="H1880" s="74" t="s">
        <v>3163</v>
      </c>
      <c r="I1880" s="37">
        <v>16726</v>
      </c>
      <c r="J1880" s="38">
        <v>2433</v>
      </c>
      <c r="K1880" s="75">
        <v>75</v>
      </c>
      <c r="L1880" s="88">
        <v>1460.59</v>
      </c>
      <c r="M1880" s="43">
        <f t="shared" si="192"/>
        <v>4.4840367999999997E-3</v>
      </c>
      <c r="N1880" s="43">
        <f t="shared" si="193"/>
        <v>7.4693524000000004E-3</v>
      </c>
      <c r="O1880" s="76">
        <f t="shared" si="194"/>
        <v>1.5719639999999999E-4</v>
      </c>
      <c r="P1880" s="22">
        <f t="shared" si="191"/>
        <v>21252</v>
      </c>
      <c r="Q1880" s="22"/>
      <c r="R1880" s="22"/>
      <c r="S1880" s="22"/>
      <c r="T1880" s="22"/>
      <c r="U1880" s="117"/>
    </row>
    <row r="1881" spans="1:21" ht="15" hidden="1">
      <c r="A1881" s="118" t="s">
        <v>1375</v>
      </c>
      <c r="B1881" s="70" t="s">
        <v>3773</v>
      </c>
      <c r="C1881" s="71" t="s">
        <v>6866</v>
      </c>
      <c r="D1881" s="71" t="s">
        <v>6774</v>
      </c>
      <c r="E1881" s="71" t="s">
        <v>6717</v>
      </c>
      <c r="F1881" s="71" t="s">
        <v>6714</v>
      </c>
      <c r="G1881" s="73" t="s">
        <v>6703</v>
      </c>
      <c r="H1881" s="74" t="s">
        <v>3164</v>
      </c>
      <c r="I1881" s="37">
        <v>7674</v>
      </c>
      <c r="J1881" s="38">
        <v>1178</v>
      </c>
      <c r="K1881" s="75">
        <v>29</v>
      </c>
      <c r="L1881" s="88">
        <v>1660.56</v>
      </c>
      <c r="M1881" s="43">
        <f t="shared" si="192"/>
        <v>3.7789939999999999E-3</v>
      </c>
      <c r="N1881" s="43">
        <f t="shared" si="193"/>
        <v>2.6808154000000002E-3</v>
      </c>
      <c r="O1881" s="76">
        <f t="shared" si="194"/>
        <v>5.6419100000000003E-5</v>
      </c>
      <c r="P1881" s="22">
        <f t="shared" si="191"/>
        <v>7627</v>
      </c>
      <c r="Q1881" s="22"/>
      <c r="R1881" s="22"/>
      <c r="S1881" s="22"/>
      <c r="T1881" s="22"/>
      <c r="U1881" s="117"/>
    </row>
    <row r="1882" spans="1:21" ht="15" hidden="1">
      <c r="A1882" s="118" t="s">
        <v>1376</v>
      </c>
      <c r="B1882" s="70" t="s">
        <v>3774</v>
      </c>
      <c r="C1882" s="71" t="s">
        <v>6866</v>
      </c>
      <c r="D1882" s="71" t="s">
        <v>6774</v>
      </c>
      <c r="E1882" s="71" t="s">
        <v>6719</v>
      </c>
      <c r="F1882" s="71" t="s">
        <v>6714</v>
      </c>
      <c r="G1882" s="73" t="s">
        <v>6703</v>
      </c>
      <c r="H1882" s="74" t="s">
        <v>3165</v>
      </c>
      <c r="I1882" s="37">
        <v>6213</v>
      </c>
      <c r="J1882" s="38">
        <v>884</v>
      </c>
      <c r="K1882" s="75">
        <v>48</v>
      </c>
      <c r="L1882" s="88">
        <v>3008.35</v>
      </c>
      <c r="M1882" s="43">
        <f t="shared" si="192"/>
        <v>7.7257363000000001E-3</v>
      </c>
      <c r="N1882" s="43">
        <f t="shared" si="193"/>
        <v>2.2701981999999998E-3</v>
      </c>
      <c r="O1882" s="76">
        <f t="shared" si="194"/>
        <v>4.7777500000000001E-5</v>
      </c>
      <c r="P1882" s="22">
        <f t="shared" si="191"/>
        <v>6459</v>
      </c>
      <c r="Q1882" s="22"/>
      <c r="R1882" s="22"/>
      <c r="S1882" s="22"/>
      <c r="T1882" s="22"/>
      <c r="U1882" s="117"/>
    </row>
    <row r="1883" spans="1:21" ht="15" hidden="1">
      <c r="A1883" s="118" t="s">
        <v>1377</v>
      </c>
      <c r="B1883" s="70" t="s">
        <v>3775</v>
      </c>
      <c r="C1883" s="71" t="s">
        <v>6866</v>
      </c>
      <c r="D1883" s="71" t="s">
        <v>6806</v>
      </c>
      <c r="E1883" s="71" t="s">
        <v>6711</v>
      </c>
      <c r="F1883" s="71" t="s">
        <v>6712</v>
      </c>
      <c r="G1883" s="73" t="s">
        <v>6702</v>
      </c>
      <c r="H1883" s="74" t="s">
        <v>3166</v>
      </c>
      <c r="I1883" s="37">
        <v>14186</v>
      </c>
      <c r="J1883" s="38">
        <v>1929</v>
      </c>
      <c r="K1883" s="75">
        <v>110</v>
      </c>
      <c r="L1883" s="88">
        <v>1494.4</v>
      </c>
      <c r="M1883" s="43">
        <f t="shared" si="192"/>
        <v>7.7541236999999997E-3</v>
      </c>
      <c r="N1883" s="43">
        <f t="shared" si="193"/>
        <v>1.0009170600000001E-2</v>
      </c>
      <c r="O1883" s="76">
        <f t="shared" si="194"/>
        <v>2.1064820000000001E-4</v>
      </c>
      <c r="P1883" s="22">
        <f t="shared" si="191"/>
        <v>28479</v>
      </c>
      <c r="Q1883" s="22"/>
      <c r="R1883" s="22"/>
      <c r="S1883" s="22"/>
      <c r="T1883" s="22"/>
      <c r="U1883" s="117"/>
    </row>
    <row r="1884" spans="1:21" ht="15" hidden="1">
      <c r="A1884" s="118" t="s">
        <v>1378</v>
      </c>
      <c r="B1884" s="70" t="s">
        <v>3776</v>
      </c>
      <c r="C1884" s="71" t="s">
        <v>6866</v>
      </c>
      <c r="D1884" s="71" t="s">
        <v>6806</v>
      </c>
      <c r="E1884" s="71" t="s">
        <v>6710</v>
      </c>
      <c r="F1884" s="71" t="s">
        <v>6712</v>
      </c>
      <c r="G1884" s="73" t="s">
        <v>6702</v>
      </c>
      <c r="H1884" s="74" t="s">
        <v>3167</v>
      </c>
      <c r="I1884" s="37">
        <v>17874</v>
      </c>
      <c r="J1884" s="38">
        <v>2542</v>
      </c>
      <c r="K1884" s="75">
        <v>44</v>
      </c>
      <c r="L1884" s="88">
        <v>2109.85</v>
      </c>
      <c r="M1884" s="43">
        <f t="shared" si="192"/>
        <v>2.4616760999999999E-3</v>
      </c>
      <c r="N1884" s="43">
        <f t="shared" si="193"/>
        <v>2.9658888000000001E-3</v>
      </c>
      <c r="O1884" s="76">
        <f t="shared" si="194"/>
        <v>6.2418599999999999E-5</v>
      </c>
      <c r="P1884" s="22">
        <f t="shared" si="191"/>
        <v>8438</v>
      </c>
      <c r="Q1884" s="22"/>
      <c r="R1884" s="22"/>
      <c r="S1884" s="22"/>
      <c r="T1884" s="22"/>
      <c r="U1884" s="117"/>
    </row>
    <row r="1885" spans="1:21" ht="15" hidden="1">
      <c r="A1885" s="118" t="s">
        <v>1379</v>
      </c>
      <c r="B1885" s="70" t="s">
        <v>3777</v>
      </c>
      <c r="C1885" s="71" t="s">
        <v>6866</v>
      </c>
      <c r="D1885" s="71" t="s">
        <v>6806</v>
      </c>
      <c r="E1885" s="71" t="s">
        <v>6715</v>
      </c>
      <c r="F1885" s="71" t="s">
        <v>6712</v>
      </c>
      <c r="G1885" s="73" t="s">
        <v>6702</v>
      </c>
      <c r="H1885" s="74" t="s">
        <v>3168</v>
      </c>
      <c r="I1885" s="37">
        <v>21715</v>
      </c>
      <c r="J1885" s="38">
        <v>2806</v>
      </c>
      <c r="K1885" s="75">
        <v>311</v>
      </c>
      <c r="L1885" s="88">
        <v>1310.5</v>
      </c>
      <c r="M1885" s="43">
        <f t="shared" si="192"/>
        <v>1.4321897300000001E-2</v>
      </c>
      <c r="N1885" s="43">
        <f t="shared" si="193"/>
        <v>3.0665580899999999E-2</v>
      </c>
      <c r="O1885" s="76">
        <f t="shared" si="194"/>
        <v>6.4537329999999997E-4</v>
      </c>
      <c r="P1885" s="22">
        <f t="shared" si="191"/>
        <v>87254</v>
      </c>
      <c r="Q1885" s="22"/>
      <c r="R1885" s="22"/>
      <c r="S1885" s="22"/>
      <c r="T1885" s="22"/>
      <c r="U1885" s="117"/>
    </row>
    <row r="1886" spans="1:21" ht="15" hidden="1">
      <c r="A1886" s="118" t="s">
        <v>1380</v>
      </c>
      <c r="B1886" s="70" t="s">
        <v>3778</v>
      </c>
      <c r="C1886" s="71" t="s">
        <v>6866</v>
      </c>
      <c r="D1886" s="71" t="s">
        <v>6806</v>
      </c>
      <c r="E1886" s="71" t="s">
        <v>6717</v>
      </c>
      <c r="F1886" s="71" t="s">
        <v>6712</v>
      </c>
      <c r="G1886" s="73" t="s">
        <v>6702</v>
      </c>
      <c r="H1886" s="74" t="s">
        <v>3169</v>
      </c>
      <c r="I1886" s="37">
        <v>48573</v>
      </c>
      <c r="J1886" s="38">
        <v>6442</v>
      </c>
      <c r="K1886" s="75">
        <v>139</v>
      </c>
      <c r="L1886" s="88">
        <v>1486.96</v>
      </c>
      <c r="M1886" s="43">
        <f t="shared" si="192"/>
        <v>2.8616721E-3</v>
      </c>
      <c r="N1886" s="43">
        <f t="shared" si="193"/>
        <v>1.23977051E-2</v>
      </c>
      <c r="O1886" s="76">
        <f t="shared" si="194"/>
        <v>2.6091619999999999E-4</v>
      </c>
      <c r="P1886" s="22">
        <f t="shared" si="191"/>
        <v>35275</v>
      </c>
      <c r="Q1886" s="22"/>
      <c r="R1886" s="22"/>
      <c r="S1886" s="22"/>
      <c r="T1886" s="22"/>
      <c r="U1886" s="117"/>
    </row>
    <row r="1887" spans="1:21" ht="15" hidden="1">
      <c r="A1887" s="118" t="s">
        <v>1381</v>
      </c>
      <c r="B1887" s="70" t="s">
        <v>3779</v>
      </c>
      <c r="C1887" s="71" t="s">
        <v>6866</v>
      </c>
      <c r="D1887" s="71" t="s">
        <v>6806</v>
      </c>
      <c r="E1887" s="71" t="s">
        <v>6719</v>
      </c>
      <c r="F1887" s="71" t="s">
        <v>6714</v>
      </c>
      <c r="G1887" s="73" t="s">
        <v>6703</v>
      </c>
      <c r="H1887" s="74" t="s">
        <v>3170</v>
      </c>
      <c r="I1887" s="37">
        <v>13604</v>
      </c>
      <c r="J1887" s="38">
        <v>1949</v>
      </c>
      <c r="K1887" s="75">
        <v>22</v>
      </c>
      <c r="L1887" s="88">
        <v>1483.37</v>
      </c>
      <c r="M1887" s="43">
        <f t="shared" si="192"/>
        <v>1.6171714000000001E-3</v>
      </c>
      <c r="N1887" s="43">
        <f t="shared" si="193"/>
        <v>2.1248016000000002E-3</v>
      </c>
      <c r="O1887" s="76">
        <f t="shared" si="194"/>
        <v>4.47175E-5</v>
      </c>
      <c r="P1887" s="22">
        <f t="shared" si="191"/>
        <v>6045</v>
      </c>
      <c r="Q1887" s="22"/>
      <c r="R1887" s="22"/>
      <c r="S1887" s="22"/>
      <c r="T1887" s="22"/>
      <c r="U1887" s="117"/>
    </row>
    <row r="1888" spans="1:21" ht="15" hidden="1">
      <c r="A1888" s="118" t="s">
        <v>1382</v>
      </c>
      <c r="B1888" s="70" t="s">
        <v>3780</v>
      </c>
      <c r="C1888" s="71" t="s">
        <v>6866</v>
      </c>
      <c r="D1888" s="71" t="s">
        <v>6806</v>
      </c>
      <c r="E1888" s="71" t="s">
        <v>6721</v>
      </c>
      <c r="F1888" s="71" t="s">
        <v>6714</v>
      </c>
      <c r="G1888" s="73" t="s">
        <v>6703</v>
      </c>
      <c r="H1888" s="74" t="s">
        <v>2828</v>
      </c>
      <c r="I1888" s="37">
        <v>21003</v>
      </c>
      <c r="J1888" s="38">
        <v>3151</v>
      </c>
      <c r="K1888" s="75">
        <v>26</v>
      </c>
      <c r="L1888" s="88">
        <v>1362.81</v>
      </c>
      <c r="M1888" s="43">
        <f t="shared" si="192"/>
        <v>1.2379183000000001E-3</v>
      </c>
      <c r="N1888" s="43">
        <f t="shared" si="193"/>
        <v>2.8622334999999998E-3</v>
      </c>
      <c r="O1888" s="76">
        <f t="shared" si="194"/>
        <v>6.02372E-5</v>
      </c>
      <c r="P1888" s="22">
        <f t="shared" si="191"/>
        <v>8144</v>
      </c>
      <c r="Q1888" s="22"/>
      <c r="R1888" s="22"/>
      <c r="S1888" s="22"/>
      <c r="T1888" s="22"/>
      <c r="U1888" s="117"/>
    </row>
    <row r="1889" spans="1:21" ht="15" hidden="1">
      <c r="A1889" s="118" t="s">
        <v>1383</v>
      </c>
      <c r="B1889" s="70" t="s">
        <v>3781</v>
      </c>
      <c r="C1889" s="71" t="s">
        <v>6866</v>
      </c>
      <c r="D1889" s="71" t="s">
        <v>6806</v>
      </c>
      <c r="E1889" s="71" t="s">
        <v>6728</v>
      </c>
      <c r="F1889" s="71" t="s">
        <v>6714</v>
      </c>
      <c r="G1889" s="73" t="s">
        <v>6703</v>
      </c>
      <c r="H1889" s="74" t="s">
        <v>3171</v>
      </c>
      <c r="I1889" s="37">
        <v>7904</v>
      </c>
      <c r="J1889" s="38">
        <v>1126</v>
      </c>
      <c r="K1889" s="75">
        <v>10</v>
      </c>
      <c r="L1889" s="88">
        <v>1466.55</v>
      </c>
      <c r="M1889" s="43">
        <f t="shared" si="192"/>
        <v>1.2651820999999999E-3</v>
      </c>
      <c r="N1889" s="43">
        <f t="shared" si="193"/>
        <v>9.7139199999999996E-4</v>
      </c>
      <c r="O1889" s="76">
        <f t="shared" si="194"/>
        <v>2.0443400000000001E-5</v>
      </c>
      <c r="P1889" s="22">
        <f t="shared" si="191"/>
        <v>2763</v>
      </c>
      <c r="Q1889" s="22"/>
      <c r="R1889" s="22"/>
      <c r="S1889" s="22"/>
      <c r="T1889" s="22"/>
      <c r="U1889" s="117"/>
    </row>
    <row r="1890" spans="1:21" ht="15" hidden="1">
      <c r="A1890" s="118" t="s">
        <v>1384</v>
      </c>
      <c r="B1890" s="70" t="s">
        <v>3782</v>
      </c>
      <c r="C1890" s="71" t="s">
        <v>6866</v>
      </c>
      <c r="D1890" s="71" t="s">
        <v>6806</v>
      </c>
      <c r="E1890" s="71" t="s">
        <v>6752</v>
      </c>
      <c r="F1890" s="71" t="s">
        <v>6714</v>
      </c>
      <c r="G1890" s="73" t="s">
        <v>6703</v>
      </c>
      <c r="H1890" s="74" t="s">
        <v>3172</v>
      </c>
      <c r="I1890" s="37">
        <v>5403</v>
      </c>
      <c r="J1890" s="38">
        <v>858</v>
      </c>
      <c r="K1890" s="75">
        <v>10</v>
      </c>
      <c r="L1890" s="88">
        <v>1835.87</v>
      </c>
      <c r="M1890" s="43">
        <f t="shared" si="192"/>
        <v>1.8508235999999999E-3</v>
      </c>
      <c r="N1890" s="43">
        <f t="shared" si="193"/>
        <v>8.6498860000000001E-4</v>
      </c>
      <c r="O1890" s="76">
        <f t="shared" si="194"/>
        <v>1.8204100000000001E-5</v>
      </c>
      <c r="P1890" s="22">
        <f t="shared" si="191"/>
        <v>2461</v>
      </c>
      <c r="Q1890" s="22"/>
      <c r="R1890" s="22"/>
      <c r="S1890" s="22"/>
      <c r="T1890" s="22"/>
      <c r="U1890" s="117"/>
    </row>
    <row r="1891" spans="1:21" ht="15" hidden="1">
      <c r="A1891" s="118" t="s">
        <v>1385</v>
      </c>
      <c r="B1891" s="70" t="s">
        <v>3783</v>
      </c>
      <c r="C1891" s="71" t="s">
        <v>6866</v>
      </c>
      <c r="D1891" s="71" t="s">
        <v>6806</v>
      </c>
      <c r="E1891" s="71" t="s">
        <v>6754</v>
      </c>
      <c r="F1891" s="71" t="s">
        <v>6714</v>
      </c>
      <c r="G1891" s="73" t="s">
        <v>6703</v>
      </c>
      <c r="H1891" s="74" t="s">
        <v>3173</v>
      </c>
      <c r="I1891" s="37">
        <v>7624</v>
      </c>
      <c r="J1891" s="38">
        <v>1140</v>
      </c>
      <c r="K1891" s="75">
        <v>40</v>
      </c>
      <c r="L1891" s="88">
        <v>1204.43</v>
      </c>
      <c r="M1891" s="43">
        <f t="shared" si="192"/>
        <v>5.2465897000000001E-3</v>
      </c>
      <c r="N1891" s="43">
        <f t="shared" si="193"/>
        <v>4.9659276000000004E-3</v>
      </c>
      <c r="O1891" s="76">
        <f t="shared" si="194"/>
        <v>1.0451049999999999E-4</v>
      </c>
      <c r="P1891" s="22">
        <f t="shared" si="191"/>
        <v>14129</v>
      </c>
      <c r="Q1891" s="22"/>
      <c r="R1891" s="22"/>
      <c r="S1891" s="22"/>
      <c r="T1891" s="22"/>
      <c r="U1891" s="117"/>
    </row>
    <row r="1892" spans="1:21" ht="15" hidden="1">
      <c r="A1892" s="118" t="s">
        <v>1386</v>
      </c>
      <c r="B1892" s="70" t="s">
        <v>3784</v>
      </c>
      <c r="C1892" s="71" t="s">
        <v>6866</v>
      </c>
      <c r="D1892" s="71" t="s">
        <v>6810</v>
      </c>
      <c r="E1892" s="71" t="s">
        <v>6711</v>
      </c>
      <c r="F1892" s="71" t="s">
        <v>6712</v>
      </c>
      <c r="G1892" s="73" t="s">
        <v>6702</v>
      </c>
      <c r="H1892" s="74" t="s">
        <v>3174</v>
      </c>
      <c r="I1892" s="37">
        <v>8664</v>
      </c>
      <c r="J1892" s="38">
        <v>1095</v>
      </c>
      <c r="K1892" s="75">
        <v>104</v>
      </c>
      <c r="L1892" s="88">
        <v>1326.33</v>
      </c>
      <c r="M1892" s="43">
        <f t="shared" si="192"/>
        <v>1.2003693399999999E-2</v>
      </c>
      <c r="N1892" s="43">
        <f t="shared" si="193"/>
        <v>9.9100859000000006E-3</v>
      </c>
      <c r="O1892" s="76">
        <f t="shared" si="194"/>
        <v>2.0856290000000001E-4</v>
      </c>
      <c r="P1892" s="22">
        <f t="shared" si="191"/>
        <v>28197</v>
      </c>
      <c r="Q1892" s="22"/>
      <c r="R1892" s="22"/>
      <c r="S1892" s="22"/>
      <c r="T1892" s="22"/>
      <c r="U1892" s="117"/>
    </row>
    <row r="1893" spans="1:21" ht="15" hidden="1">
      <c r="A1893" s="118" t="s">
        <v>1387</v>
      </c>
      <c r="B1893" s="70" t="s">
        <v>3785</v>
      </c>
      <c r="C1893" s="71" t="s">
        <v>6866</v>
      </c>
      <c r="D1893" s="71" t="s">
        <v>6810</v>
      </c>
      <c r="E1893" s="71" t="s">
        <v>6710</v>
      </c>
      <c r="F1893" s="71" t="s">
        <v>6712</v>
      </c>
      <c r="G1893" s="73" t="s">
        <v>6702</v>
      </c>
      <c r="H1893" s="74" t="s">
        <v>3175</v>
      </c>
      <c r="I1893" s="37">
        <v>50274</v>
      </c>
      <c r="J1893" s="38">
        <v>6161</v>
      </c>
      <c r="K1893" s="75">
        <v>1112</v>
      </c>
      <c r="L1893" s="88">
        <v>1707.75</v>
      </c>
      <c r="M1893" s="43">
        <f t="shared" si="192"/>
        <v>2.2118789E-2</v>
      </c>
      <c r="N1893" s="43">
        <f t="shared" si="193"/>
        <v>7.9797311600000004E-2</v>
      </c>
      <c r="O1893" s="76">
        <f t="shared" si="194"/>
        <v>1.6793765E-3</v>
      </c>
      <c r="P1893" s="22">
        <f t="shared" si="191"/>
        <v>227051</v>
      </c>
      <c r="Q1893" s="22"/>
      <c r="R1893" s="22"/>
      <c r="S1893" s="22"/>
      <c r="T1893" s="22"/>
      <c r="U1893" s="117"/>
    </row>
    <row r="1894" spans="1:21" ht="15" hidden="1">
      <c r="A1894" s="118" t="s">
        <v>1388</v>
      </c>
      <c r="B1894" s="70" t="s">
        <v>3786</v>
      </c>
      <c r="C1894" s="71" t="s">
        <v>6866</v>
      </c>
      <c r="D1894" s="71" t="s">
        <v>6810</v>
      </c>
      <c r="E1894" s="71" t="s">
        <v>6715</v>
      </c>
      <c r="F1894" s="71" t="s">
        <v>6714</v>
      </c>
      <c r="G1894" s="73" t="s">
        <v>6703</v>
      </c>
      <c r="H1894" s="74" t="s">
        <v>3176</v>
      </c>
      <c r="I1894" s="37">
        <v>2701</v>
      </c>
      <c r="J1894" s="38">
        <v>386</v>
      </c>
      <c r="K1894" s="75">
        <v>20</v>
      </c>
      <c r="L1894" s="88">
        <v>887.82</v>
      </c>
      <c r="M1894" s="43">
        <f t="shared" si="192"/>
        <v>7.4046648999999999E-3</v>
      </c>
      <c r="N1894" s="43">
        <f t="shared" si="193"/>
        <v>3.2193469E-3</v>
      </c>
      <c r="O1894" s="76">
        <f t="shared" si="194"/>
        <v>6.77528E-5</v>
      </c>
      <c r="P1894" s="22">
        <f t="shared" si="191"/>
        <v>9160</v>
      </c>
      <c r="Q1894" s="22"/>
      <c r="R1894" s="22"/>
      <c r="S1894" s="22"/>
      <c r="T1894" s="22"/>
      <c r="U1894" s="117"/>
    </row>
    <row r="1895" spans="1:21" ht="15" hidden="1">
      <c r="A1895" s="118" t="s">
        <v>1389</v>
      </c>
      <c r="B1895" s="70" t="s">
        <v>3787</v>
      </c>
      <c r="C1895" s="71" t="s">
        <v>6866</v>
      </c>
      <c r="D1895" s="71" t="s">
        <v>6810</v>
      </c>
      <c r="E1895" s="71" t="s">
        <v>6717</v>
      </c>
      <c r="F1895" s="71" t="s">
        <v>6714</v>
      </c>
      <c r="G1895" s="73" t="s">
        <v>6703</v>
      </c>
      <c r="H1895" s="74" t="s">
        <v>3177</v>
      </c>
      <c r="I1895" s="37">
        <v>6301</v>
      </c>
      <c r="J1895" s="38">
        <v>956</v>
      </c>
      <c r="K1895" s="75">
        <v>38</v>
      </c>
      <c r="L1895" s="88">
        <v>967.99</v>
      </c>
      <c r="M1895" s="43">
        <f t="shared" si="192"/>
        <v>6.0307887000000003E-3</v>
      </c>
      <c r="N1895" s="43">
        <f t="shared" si="193"/>
        <v>5.9560882999999997E-3</v>
      </c>
      <c r="O1895" s="76">
        <f t="shared" si="194"/>
        <v>1.25349E-4</v>
      </c>
      <c r="P1895" s="22">
        <f t="shared" si="191"/>
        <v>16947</v>
      </c>
      <c r="Q1895" s="22"/>
      <c r="R1895" s="22"/>
      <c r="S1895" s="22"/>
      <c r="T1895" s="22"/>
      <c r="U1895" s="117"/>
    </row>
    <row r="1896" spans="1:21" ht="15" hidden="1">
      <c r="A1896" s="118" t="s">
        <v>1390</v>
      </c>
      <c r="B1896" s="70" t="s">
        <v>3788</v>
      </c>
      <c r="C1896" s="71" t="s">
        <v>6866</v>
      </c>
      <c r="D1896" s="71" t="s">
        <v>6810</v>
      </c>
      <c r="E1896" s="71" t="s">
        <v>6719</v>
      </c>
      <c r="F1896" s="71">
        <v>3</v>
      </c>
      <c r="G1896" s="73" t="s">
        <v>6704</v>
      </c>
      <c r="H1896" s="74" t="s">
        <v>3178</v>
      </c>
      <c r="I1896" s="37">
        <v>16025</v>
      </c>
      <c r="J1896" s="38">
        <v>1996</v>
      </c>
      <c r="K1896" s="75">
        <v>205</v>
      </c>
      <c r="L1896" s="88">
        <v>1391.61</v>
      </c>
      <c r="M1896" s="43">
        <f t="shared" si="192"/>
        <v>1.27925117E-2</v>
      </c>
      <c r="N1896" s="43">
        <f t="shared" si="193"/>
        <v>1.8348426099999999E-2</v>
      </c>
      <c r="O1896" s="76">
        <f t="shared" si="194"/>
        <v>3.8615230000000001E-4</v>
      </c>
      <c r="P1896" s="22">
        <f t="shared" si="191"/>
        <v>52207</v>
      </c>
      <c r="Q1896" s="22"/>
      <c r="R1896" s="22"/>
      <c r="S1896" s="22"/>
      <c r="T1896" s="22"/>
      <c r="U1896" s="117"/>
    </row>
    <row r="1897" spans="1:21" ht="15" hidden="1">
      <c r="A1897" s="118" t="s">
        <v>1391</v>
      </c>
      <c r="B1897" s="70" t="s">
        <v>3789</v>
      </c>
      <c r="C1897" s="71" t="s">
        <v>6866</v>
      </c>
      <c r="D1897" s="71" t="s">
        <v>6810</v>
      </c>
      <c r="E1897" s="71" t="s">
        <v>6721</v>
      </c>
      <c r="F1897" s="71">
        <v>3</v>
      </c>
      <c r="G1897" s="73" t="s">
        <v>6704</v>
      </c>
      <c r="H1897" s="74" t="s">
        <v>3179</v>
      </c>
      <c r="I1897" s="37">
        <v>9215</v>
      </c>
      <c r="J1897" s="38">
        <v>1150</v>
      </c>
      <c r="K1897" s="75">
        <v>54</v>
      </c>
      <c r="L1897" s="88">
        <v>1347.98</v>
      </c>
      <c r="M1897" s="43">
        <f t="shared" ref="M1897:M1928" si="195" xml:space="preserve"> ROUNDDOWN(K1897/I1897,10)</f>
        <v>5.8600108E-3</v>
      </c>
      <c r="N1897" s="43">
        <f t="shared" ref="N1897:N1928" si="196">ROUNDDOWN(J1897*M1897/L1897,10)</f>
        <v>4.9993414999999998E-3</v>
      </c>
      <c r="O1897" s="76">
        <f t="shared" ref="O1897:O1928" si="197">ROUNDDOWN(N1897/$N$2499,10)</f>
        <v>1.0521370000000001E-4</v>
      </c>
      <c r="P1897" s="22">
        <f t="shared" si="191"/>
        <v>14224</v>
      </c>
      <c r="Q1897" s="22"/>
      <c r="R1897" s="22"/>
      <c r="S1897" s="22"/>
      <c r="T1897" s="22"/>
      <c r="U1897" s="117"/>
    </row>
    <row r="1898" spans="1:21" ht="15" hidden="1">
      <c r="A1898" s="118" t="s">
        <v>1392</v>
      </c>
      <c r="B1898" s="70" t="s">
        <v>3790</v>
      </c>
      <c r="C1898" s="71" t="s">
        <v>6866</v>
      </c>
      <c r="D1898" s="71" t="s">
        <v>6810</v>
      </c>
      <c r="E1898" s="71" t="s">
        <v>6728</v>
      </c>
      <c r="F1898" s="71">
        <v>3</v>
      </c>
      <c r="G1898" s="73" t="s">
        <v>6704</v>
      </c>
      <c r="H1898" s="74" t="s">
        <v>3180</v>
      </c>
      <c r="I1898" s="37">
        <v>8725</v>
      </c>
      <c r="J1898" s="38">
        <v>1166</v>
      </c>
      <c r="K1898" s="75">
        <v>40</v>
      </c>
      <c r="L1898" s="88">
        <v>1208.3499999999999</v>
      </c>
      <c r="M1898" s="43">
        <f t="shared" si="195"/>
        <v>4.5845271999999998E-3</v>
      </c>
      <c r="N1898" s="43">
        <f t="shared" si="196"/>
        <v>4.4238495999999999E-3</v>
      </c>
      <c r="O1898" s="76">
        <f t="shared" si="197"/>
        <v>9.3102200000000005E-5</v>
      </c>
      <c r="P1898" s="22">
        <f t="shared" si="191"/>
        <v>12587</v>
      </c>
      <c r="Q1898" s="22"/>
      <c r="R1898" s="22"/>
      <c r="S1898" s="22"/>
      <c r="T1898" s="22"/>
      <c r="U1898" s="117"/>
    </row>
    <row r="1899" spans="1:21" ht="15" hidden="1">
      <c r="A1899" s="118" t="s">
        <v>1393</v>
      </c>
      <c r="B1899" s="70" t="s">
        <v>3791</v>
      </c>
      <c r="C1899" s="71" t="s">
        <v>6866</v>
      </c>
      <c r="D1899" s="71" t="s">
        <v>6810</v>
      </c>
      <c r="E1899" s="71" t="s">
        <v>6752</v>
      </c>
      <c r="F1899" s="71">
        <v>3</v>
      </c>
      <c r="G1899" s="73" t="s">
        <v>6704</v>
      </c>
      <c r="H1899" s="74" t="s">
        <v>3181</v>
      </c>
      <c r="I1899" s="37">
        <v>7904</v>
      </c>
      <c r="J1899" s="38">
        <v>1057</v>
      </c>
      <c r="K1899" s="75">
        <v>78</v>
      </c>
      <c r="L1899" s="88">
        <v>1228.47</v>
      </c>
      <c r="M1899" s="43">
        <f t="shared" si="195"/>
        <v>9.8684210000000005E-3</v>
      </c>
      <c r="N1899" s="43">
        <f t="shared" si="196"/>
        <v>8.4909854999999992E-3</v>
      </c>
      <c r="O1899" s="76">
        <f t="shared" si="197"/>
        <v>1.786972E-4</v>
      </c>
      <c r="P1899" s="22">
        <f t="shared" si="191"/>
        <v>24159</v>
      </c>
      <c r="Q1899" s="22"/>
      <c r="R1899" s="22"/>
      <c r="S1899" s="22"/>
      <c r="T1899" s="22"/>
      <c r="U1899" s="117"/>
    </row>
    <row r="1900" spans="1:21" ht="15" hidden="1">
      <c r="A1900" s="118" t="s">
        <v>1394</v>
      </c>
      <c r="B1900" s="70" t="s">
        <v>3792</v>
      </c>
      <c r="C1900" s="71" t="s">
        <v>6866</v>
      </c>
      <c r="D1900" s="71" t="s">
        <v>6810</v>
      </c>
      <c r="E1900" s="71" t="s">
        <v>6754</v>
      </c>
      <c r="F1900" s="71" t="s">
        <v>6714</v>
      </c>
      <c r="G1900" s="73" t="s">
        <v>6703</v>
      </c>
      <c r="H1900" s="74" t="s">
        <v>3182</v>
      </c>
      <c r="I1900" s="37">
        <v>5237</v>
      </c>
      <c r="J1900" s="38">
        <v>702</v>
      </c>
      <c r="K1900" s="75">
        <v>49</v>
      </c>
      <c r="L1900" s="88">
        <v>1101.33</v>
      </c>
      <c r="M1900" s="43">
        <f t="shared" si="195"/>
        <v>9.3565018E-3</v>
      </c>
      <c r="N1900" s="43">
        <f t="shared" si="196"/>
        <v>5.9639382999999999E-3</v>
      </c>
      <c r="O1900" s="76">
        <f t="shared" si="197"/>
        <v>1.2551420000000001E-4</v>
      </c>
      <c r="P1900" s="22">
        <f t="shared" si="191"/>
        <v>16969</v>
      </c>
      <c r="Q1900" s="22"/>
      <c r="R1900" s="22"/>
      <c r="S1900" s="22"/>
      <c r="T1900" s="22"/>
      <c r="U1900" s="117"/>
    </row>
    <row r="1901" spans="1:21" ht="15" hidden="1">
      <c r="A1901" s="118" t="s">
        <v>1395</v>
      </c>
      <c r="B1901" s="70" t="s">
        <v>3793</v>
      </c>
      <c r="C1901" s="71" t="s">
        <v>6866</v>
      </c>
      <c r="D1901" s="71" t="s">
        <v>6810</v>
      </c>
      <c r="E1901" s="71" t="s">
        <v>6767</v>
      </c>
      <c r="F1901" s="71" t="s">
        <v>6714</v>
      </c>
      <c r="G1901" s="73" t="s">
        <v>6703</v>
      </c>
      <c r="H1901" s="74" t="s">
        <v>3183</v>
      </c>
      <c r="I1901" s="37">
        <v>4704</v>
      </c>
      <c r="J1901" s="38">
        <v>714</v>
      </c>
      <c r="K1901" s="75">
        <v>3</v>
      </c>
      <c r="L1901" s="88">
        <v>814.73</v>
      </c>
      <c r="M1901" s="43">
        <f t="shared" si="195"/>
        <v>6.3775509999999997E-4</v>
      </c>
      <c r="N1901" s="43">
        <f t="shared" si="196"/>
        <v>5.5890550000000001E-4</v>
      </c>
      <c r="O1901" s="76">
        <f t="shared" si="197"/>
        <v>1.1762399999999999E-5</v>
      </c>
      <c r="P1901" s="22">
        <f t="shared" si="191"/>
        <v>1590</v>
      </c>
      <c r="Q1901" s="25"/>
      <c r="R1901" s="25"/>
      <c r="S1901" s="25"/>
      <c r="T1901" s="25"/>
      <c r="U1901" s="117"/>
    </row>
    <row r="1902" spans="1:21" ht="15" hidden="1">
      <c r="A1902" s="118" t="s">
        <v>1396</v>
      </c>
      <c r="B1902" s="70" t="s">
        <v>3794</v>
      </c>
      <c r="C1902" s="71" t="s">
        <v>6866</v>
      </c>
      <c r="D1902" s="71" t="s">
        <v>6817</v>
      </c>
      <c r="E1902" s="71" t="s">
        <v>6711</v>
      </c>
      <c r="F1902" s="71" t="s">
        <v>6712</v>
      </c>
      <c r="G1902" s="73" t="s">
        <v>6702</v>
      </c>
      <c r="H1902" s="74" t="s">
        <v>3184</v>
      </c>
      <c r="I1902" s="37">
        <v>31662</v>
      </c>
      <c r="J1902" s="38">
        <v>4357</v>
      </c>
      <c r="K1902" s="75">
        <v>175</v>
      </c>
      <c r="L1902" s="88">
        <v>1822.89</v>
      </c>
      <c r="M1902" s="43">
        <f t="shared" si="195"/>
        <v>5.5271303000000004E-3</v>
      </c>
      <c r="N1902" s="43">
        <f t="shared" si="196"/>
        <v>1.3210729500000001E-2</v>
      </c>
      <c r="O1902" s="76">
        <f t="shared" si="197"/>
        <v>2.7802669999999998E-4</v>
      </c>
      <c r="P1902" s="22">
        <f t="shared" si="191"/>
        <v>37589</v>
      </c>
      <c r="Q1902" s="22"/>
      <c r="R1902" s="22"/>
      <c r="S1902" s="22"/>
      <c r="T1902" s="22"/>
      <c r="U1902" s="117"/>
    </row>
    <row r="1903" spans="1:21" ht="15" hidden="1">
      <c r="A1903" s="118" t="s">
        <v>1397</v>
      </c>
      <c r="B1903" s="70" t="s">
        <v>3795</v>
      </c>
      <c r="C1903" s="71" t="s">
        <v>6866</v>
      </c>
      <c r="D1903" s="71" t="s">
        <v>6817</v>
      </c>
      <c r="E1903" s="71" t="s">
        <v>6710</v>
      </c>
      <c r="F1903" s="71" t="s">
        <v>6714</v>
      </c>
      <c r="G1903" s="73" t="s">
        <v>6703</v>
      </c>
      <c r="H1903" s="74" t="s">
        <v>2200</v>
      </c>
      <c r="I1903" s="37">
        <v>6817</v>
      </c>
      <c r="J1903" s="38">
        <v>905</v>
      </c>
      <c r="K1903" s="75">
        <v>45</v>
      </c>
      <c r="L1903" s="88">
        <v>1943.4</v>
      </c>
      <c r="M1903" s="43">
        <f t="shared" si="195"/>
        <v>6.6011441000000002E-3</v>
      </c>
      <c r="N1903" s="43">
        <f t="shared" si="196"/>
        <v>3.0740122000000002E-3</v>
      </c>
      <c r="O1903" s="76">
        <f t="shared" si="197"/>
        <v>6.4694200000000001E-5</v>
      </c>
      <c r="P1903" s="22">
        <f t="shared" si="191"/>
        <v>8746</v>
      </c>
      <c r="Q1903" s="22"/>
      <c r="R1903" s="22"/>
      <c r="S1903" s="22"/>
      <c r="T1903" s="22"/>
      <c r="U1903" s="117"/>
    </row>
    <row r="1904" spans="1:21" ht="15" hidden="1">
      <c r="A1904" s="118" t="s">
        <v>1398</v>
      </c>
      <c r="B1904" s="70" t="s">
        <v>3796</v>
      </c>
      <c r="C1904" s="71" t="s">
        <v>6866</v>
      </c>
      <c r="D1904" s="71" t="s">
        <v>6817</v>
      </c>
      <c r="E1904" s="71" t="s">
        <v>6715</v>
      </c>
      <c r="F1904" s="71" t="s">
        <v>6714</v>
      </c>
      <c r="G1904" s="73" t="s">
        <v>6703</v>
      </c>
      <c r="H1904" s="74" t="s">
        <v>3185</v>
      </c>
      <c r="I1904" s="37">
        <v>6204</v>
      </c>
      <c r="J1904" s="38">
        <v>996</v>
      </c>
      <c r="K1904" s="75">
        <v>45</v>
      </c>
      <c r="L1904" s="88">
        <v>1219.25</v>
      </c>
      <c r="M1904" s="43">
        <f t="shared" si="195"/>
        <v>7.2533848999999997E-3</v>
      </c>
      <c r="N1904" s="43">
        <f t="shared" si="196"/>
        <v>5.9252584000000002E-3</v>
      </c>
      <c r="O1904" s="76">
        <f t="shared" si="197"/>
        <v>1.247001E-4</v>
      </c>
      <c r="P1904" s="22">
        <f t="shared" si="191"/>
        <v>16859</v>
      </c>
      <c r="Q1904" s="22"/>
      <c r="R1904" s="22"/>
      <c r="S1904" s="22"/>
      <c r="T1904" s="22"/>
      <c r="U1904" s="117"/>
    </row>
    <row r="1905" spans="1:21" ht="15" hidden="1">
      <c r="A1905" s="118" t="s">
        <v>1399</v>
      </c>
      <c r="B1905" s="70" t="s">
        <v>3797</v>
      </c>
      <c r="C1905" s="71" t="s">
        <v>6866</v>
      </c>
      <c r="D1905" s="71" t="s">
        <v>6817</v>
      </c>
      <c r="E1905" s="71" t="s">
        <v>6717</v>
      </c>
      <c r="F1905" s="71" t="s">
        <v>6714</v>
      </c>
      <c r="G1905" s="73" t="s">
        <v>6703</v>
      </c>
      <c r="H1905" s="74" t="s">
        <v>3186</v>
      </c>
      <c r="I1905" s="37">
        <v>13385</v>
      </c>
      <c r="J1905" s="38">
        <v>2093</v>
      </c>
      <c r="K1905" s="75">
        <v>127</v>
      </c>
      <c r="L1905" s="88">
        <v>1085.6400000000001</v>
      </c>
      <c r="M1905" s="43">
        <f t="shared" si="195"/>
        <v>9.4882330000000004E-3</v>
      </c>
      <c r="N1905" s="43">
        <f t="shared" si="196"/>
        <v>1.8292317499999999E-2</v>
      </c>
      <c r="O1905" s="76">
        <f t="shared" si="197"/>
        <v>3.8497139999999998E-4</v>
      </c>
      <c r="P1905" s="22">
        <f t="shared" si="191"/>
        <v>52048</v>
      </c>
      <c r="Q1905" s="22"/>
      <c r="R1905" s="22"/>
      <c r="S1905" s="22"/>
      <c r="T1905" s="22"/>
      <c r="U1905" s="117"/>
    </row>
    <row r="1906" spans="1:21" ht="15" hidden="1">
      <c r="A1906" s="118" t="s">
        <v>1400</v>
      </c>
      <c r="B1906" s="70" t="s">
        <v>3798</v>
      </c>
      <c r="C1906" s="71" t="s">
        <v>6866</v>
      </c>
      <c r="D1906" s="71" t="s">
        <v>6817</v>
      </c>
      <c r="E1906" s="71" t="s">
        <v>6719</v>
      </c>
      <c r="F1906" s="71" t="s">
        <v>6714</v>
      </c>
      <c r="G1906" s="73" t="s">
        <v>6703</v>
      </c>
      <c r="H1906" s="74" t="s">
        <v>3187</v>
      </c>
      <c r="I1906" s="37">
        <v>2424</v>
      </c>
      <c r="J1906" s="38">
        <v>367</v>
      </c>
      <c r="K1906" s="75">
        <v>12</v>
      </c>
      <c r="L1906" s="88">
        <v>872.56</v>
      </c>
      <c r="M1906" s="43">
        <f t="shared" si="195"/>
        <v>4.9504950000000001E-3</v>
      </c>
      <c r="N1906" s="43">
        <f t="shared" si="196"/>
        <v>2.0821853E-3</v>
      </c>
      <c r="O1906" s="76">
        <f t="shared" si="197"/>
        <v>4.3820599999999999E-5</v>
      </c>
      <c r="P1906" s="22">
        <f t="shared" si="191"/>
        <v>5924</v>
      </c>
      <c r="Q1906" s="25"/>
      <c r="R1906" s="25"/>
      <c r="S1906" s="25"/>
      <c r="T1906" s="22"/>
      <c r="U1906" s="117"/>
    </row>
    <row r="1907" spans="1:21" ht="15" hidden="1">
      <c r="A1907" s="118" t="s">
        <v>1401</v>
      </c>
      <c r="B1907" s="70" t="s">
        <v>3799</v>
      </c>
      <c r="C1907" s="71" t="s">
        <v>6866</v>
      </c>
      <c r="D1907" s="71" t="s">
        <v>6817</v>
      </c>
      <c r="E1907" s="71" t="s">
        <v>6721</v>
      </c>
      <c r="F1907" s="71" t="s">
        <v>6714</v>
      </c>
      <c r="G1907" s="73" t="s">
        <v>6703</v>
      </c>
      <c r="H1907" s="74" t="s">
        <v>3188</v>
      </c>
      <c r="I1907" s="37">
        <v>10649</v>
      </c>
      <c r="J1907" s="38">
        <v>1716</v>
      </c>
      <c r="K1907" s="75">
        <v>90</v>
      </c>
      <c r="L1907" s="88">
        <v>987.89</v>
      </c>
      <c r="M1907" s="43">
        <f t="shared" si="195"/>
        <v>8.4514976999999995E-3</v>
      </c>
      <c r="N1907" s="43">
        <f t="shared" si="196"/>
        <v>1.46805515E-2</v>
      </c>
      <c r="O1907" s="76">
        <f t="shared" si="197"/>
        <v>3.0895990000000002E-4</v>
      </c>
      <c r="P1907" s="22">
        <f t="shared" si="191"/>
        <v>41771</v>
      </c>
      <c r="Q1907" s="22"/>
      <c r="R1907" s="22"/>
      <c r="S1907" s="22"/>
      <c r="T1907" s="22"/>
      <c r="U1907" s="117"/>
    </row>
    <row r="1908" spans="1:21" ht="15" hidden="1">
      <c r="A1908" s="118" t="s">
        <v>1402</v>
      </c>
      <c r="B1908" s="70" t="s">
        <v>3800</v>
      </c>
      <c r="C1908" s="71" t="s">
        <v>6866</v>
      </c>
      <c r="D1908" s="71" t="s">
        <v>6817</v>
      </c>
      <c r="E1908" s="71" t="s">
        <v>6728</v>
      </c>
      <c r="F1908" s="71" t="s">
        <v>6714</v>
      </c>
      <c r="G1908" s="73" t="s">
        <v>6703</v>
      </c>
      <c r="H1908" s="74" t="s">
        <v>3189</v>
      </c>
      <c r="I1908" s="37">
        <v>4493</v>
      </c>
      <c r="J1908" s="38">
        <v>734</v>
      </c>
      <c r="K1908" s="75">
        <v>79</v>
      </c>
      <c r="L1908" s="88">
        <v>1098.24</v>
      </c>
      <c r="M1908" s="43">
        <f t="shared" si="195"/>
        <v>1.7582906700000001E-2</v>
      </c>
      <c r="N1908" s="43">
        <f t="shared" si="196"/>
        <v>1.17513963E-2</v>
      </c>
      <c r="O1908" s="76">
        <f t="shared" si="197"/>
        <v>2.4731429999999999E-4</v>
      </c>
      <c r="P1908" s="22">
        <f t="shared" si="191"/>
        <v>33436</v>
      </c>
      <c r="Q1908" s="23"/>
      <c r="R1908" s="23"/>
      <c r="S1908" s="23"/>
      <c r="T1908" s="22"/>
      <c r="U1908" s="117"/>
    </row>
    <row r="1909" spans="1:21" ht="15" hidden="1">
      <c r="A1909" s="118" t="s">
        <v>1403</v>
      </c>
      <c r="B1909" s="70" t="s">
        <v>3801</v>
      </c>
      <c r="C1909" s="71" t="s">
        <v>6866</v>
      </c>
      <c r="D1909" s="71" t="s">
        <v>6817</v>
      </c>
      <c r="E1909" s="71" t="s">
        <v>6752</v>
      </c>
      <c r="F1909" s="71" t="s">
        <v>6714</v>
      </c>
      <c r="G1909" s="73" t="s">
        <v>6703</v>
      </c>
      <c r="H1909" s="74" t="s">
        <v>3190</v>
      </c>
      <c r="I1909" s="37">
        <v>14154</v>
      </c>
      <c r="J1909" s="38">
        <v>2195</v>
      </c>
      <c r="K1909" s="75">
        <v>62</v>
      </c>
      <c r="L1909" s="88">
        <v>1248.44</v>
      </c>
      <c r="M1909" s="43">
        <f t="shared" si="195"/>
        <v>4.3803870999999999E-3</v>
      </c>
      <c r="N1909" s="43">
        <f t="shared" si="196"/>
        <v>7.7015712999999996E-3</v>
      </c>
      <c r="O1909" s="76">
        <f t="shared" si="197"/>
        <v>1.620836E-4</v>
      </c>
      <c r="P1909" s="22">
        <f t="shared" si="191"/>
        <v>21913</v>
      </c>
      <c r="Q1909" s="22"/>
      <c r="R1909" s="22"/>
      <c r="S1909" s="22"/>
      <c r="T1909" s="22"/>
      <c r="U1909" s="117"/>
    </row>
    <row r="1910" spans="1:21" ht="15" hidden="1">
      <c r="A1910" s="118" t="s">
        <v>1404</v>
      </c>
      <c r="B1910" s="70" t="s">
        <v>3802</v>
      </c>
      <c r="C1910" s="71" t="s">
        <v>6866</v>
      </c>
      <c r="D1910" s="71" t="s">
        <v>6817</v>
      </c>
      <c r="E1910" s="71" t="s">
        <v>6754</v>
      </c>
      <c r="F1910" s="71" t="s">
        <v>6714</v>
      </c>
      <c r="G1910" s="73" t="s">
        <v>6703</v>
      </c>
      <c r="H1910" s="74" t="s">
        <v>3191</v>
      </c>
      <c r="I1910" s="37">
        <v>10039</v>
      </c>
      <c r="J1910" s="38">
        <v>1668</v>
      </c>
      <c r="K1910" s="75">
        <v>80</v>
      </c>
      <c r="L1910" s="88">
        <v>786.27</v>
      </c>
      <c r="M1910" s="43">
        <f t="shared" si="195"/>
        <v>7.9689211999999995E-3</v>
      </c>
      <c r="N1910" s="43">
        <f t="shared" si="196"/>
        <v>1.6905338499999999E-2</v>
      </c>
      <c r="O1910" s="76">
        <f t="shared" si="197"/>
        <v>3.5578170000000002E-4</v>
      </c>
      <c r="P1910" s="22">
        <f t="shared" si="191"/>
        <v>48101</v>
      </c>
      <c r="Q1910" s="22"/>
      <c r="R1910" s="22"/>
      <c r="S1910" s="22"/>
      <c r="T1910" s="22"/>
      <c r="U1910" s="117"/>
    </row>
    <row r="1911" spans="1:21" ht="15" hidden="1">
      <c r="A1911" s="118" t="s">
        <v>1405</v>
      </c>
      <c r="B1911" s="70" t="s">
        <v>3803</v>
      </c>
      <c r="C1911" s="71" t="s">
        <v>6866</v>
      </c>
      <c r="D1911" s="71" t="s">
        <v>6817</v>
      </c>
      <c r="E1911" s="71" t="s">
        <v>6767</v>
      </c>
      <c r="F1911" s="71" t="s">
        <v>6714</v>
      </c>
      <c r="G1911" s="73" t="s">
        <v>6703</v>
      </c>
      <c r="H1911" s="74" t="s">
        <v>3192</v>
      </c>
      <c r="I1911" s="37">
        <v>13095</v>
      </c>
      <c r="J1911" s="38">
        <v>2159</v>
      </c>
      <c r="K1911" s="75">
        <v>80</v>
      </c>
      <c r="L1911" s="88">
        <v>745.61</v>
      </c>
      <c r="M1911" s="43">
        <f t="shared" si="195"/>
        <v>6.1092018999999997E-3</v>
      </c>
      <c r="N1911" s="43">
        <f t="shared" si="196"/>
        <v>1.76899007E-2</v>
      </c>
      <c r="O1911" s="76">
        <f t="shared" si="197"/>
        <v>3.7229329999999999E-4</v>
      </c>
      <c r="P1911" s="22">
        <f t="shared" si="191"/>
        <v>50334</v>
      </c>
      <c r="Q1911" s="25"/>
      <c r="R1911" s="25"/>
      <c r="S1911" s="25"/>
      <c r="T1911" s="25"/>
      <c r="U1911" s="117"/>
    </row>
    <row r="1912" spans="1:21" ht="15" hidden="1">
      <c r="A1912" s="118" t="s">
        <v>1406</v>
      </c>
      <c r="B1912" s="70" t="s">
        <v>3804</v>
      </c>
      <c r="C1912" s="71" t="s">
        <v>6866</v>
      </c>
      <c r="D1912" s="71" t="s">
        <v>6817</v>
      </c>
      <c r="E1912" s="71" t="s">
        <v>6769</v>
      </c>
      <c r="F1912" s="71" t="s">
        <v>6714</v>
      </c>
      <c r="G1912" s="73" t="s">
        <v>6703</v>
      </c>
      <c r="H1912" s="74" t="s">
        <v>3193</v>
      </c>
      <c r="I1912" s="37">
        <v>8930</v>
      </c>
      <c r="J1912" s="38">
        <v>1314</v>
      </c>
      <c r="K1912" s="75">
        <v>65</v>
      </c>
      <c r="L1912" s="88">
        <v>907.16</v>
      </c>
      <c r="M1912" s="43">
        <f t="shared" si="195"/>
        <v>7.2788352999999997E-3</v>
      </c>
      <c r="N1912" s="43">
        <f t="shared" si="196"/>
        <v>1.05432223E-2</v>
      </c>
      <c r="O1912" s="76">
        <f t="shared" si="197"/>
        <v>2.218876E-4</v>
      </c>
      <c r="P1912" s="22">
        <f t="shared" si="191"/>
        <v>29999</v>
      </c>
      <c r="Q1912" s="22"/>
      <c r="R1912" s="22"/>
      <c r="S1912" s="22"/>
      <c r="T1912" s="22"/>
      <c r="U1912" s="117"/>
    </row>
    <row r="1913" spans="1:21" ht="15" hidden="1">
      <c r="A1913" s="118" t="s">
        <v>1407</v>
      </c>
      <c r="B1913" s="70" t="s">
        <v>3805</v>
      </c>
      <c r="C1913" s="71" t="s">
        <v>6866</v>
      </c>
      <c r="D1913" s="71" t="s">
        <v>6817</v>
      </c>
      <c r="E1913" s="71" t="s">
        <v>6770</v>
      </c>
      <c r="F1913" s="71" t="s">
        <v>6714</v>
      </c>
      <c r="G1913" s="73" t="s">
        <v>6703</v>
      </c>
      <c r="H1913" s="74" t="s">
        <v>3194</v>
      </c>
      <c r="I1913" s="37">
        <v>3542</v>
      </c>
      <c r="J1913" s="38">
        <v>524</v>
      </c>
      <c r="K1913" s="75">
        <v>43</v>
      </c>
      <c r="L1913" s="88">
        <v>1038.95</v>
      </c>
      <c r="M1913" s="43">
        <f t="shared" si="195"/>
        <v>1.21400338E-2</v>
      </c>
      <c r="N1913" s="43">
        <f t="shared" si="196"/>
        <v>6.1228910999999997E-3</v>
      </c>
      <c r="O1913" s="76">
        <f t="shared" si="197"/>
        <v>1.2885939999999999E-4</v>
      </c>
      <c r="P1913" s="22">
        <f t="shared" si="191"/>
        <v>17421</v>
      </c>
      <c r="Q1913" s="22"/>
      <c r="R1913" s="22"/>
      <c r="S1913" s="22"/>
      <c r="T1913" s="22"/>
      <c r="U1913" s="117"/>
    </row>
    <row r="1914" spans="1:21" ht="15" hidden="1">
      <c r="A1914" s="118" t="s">
        <v>1408</v>
      </c>
      <c r="B1914" s="70" t="s">
        <v>3806</v>
      </c>
      <c r="C1914" s="71" t="s">
        <v>6866</v>
      </c>
      <c r="D1914" s="71" t="s">
        <v>6817</v>
      </c>
      <c r="E1914" s="71" t="s">
        <v>6772</v>
      </c>
      <c r="F1914" s="71" t="s">
        <v>6714</v>
      </c>
      <c r="G1914" s="73" t="s">
        <v>6703</v>
      </c>
      <c r="H1914" s="74" t="s">
        <v>3195</v>
      </c>
      <c r="I1914" s="37">
        <v>8092</v>
      </c>
      <c r="J1914" s="38">
        <v>1316</v>
      </c>
      <c r="K1914" s="75">
        <v>35</v>
      </c>
      <c r="L1914" s="88">
        <v>887.16</v>
      </c>
      <c r="M1914" s="43">
        <f t="shared" si="195"/>
        <v>4.3252595000000003E-3</v>
      </c>
      <c r="N1914" s="43">
        <f t="shared" si="196"/>
        <v>6.4160258E-3</v>
      </c>
      <c r="O1914" s="76">
        <f t="shared" si="197"/>
        <v>1.350286E-4</v>
      </c>
      <c r="P1914" s="22">
        <f t="shared" si="191"/>
        <v>18255</v>
      </c>
      <c r="Q1914" s="23"/>
      <c r="R1914" s="23"/>
      <c r="S1914" s="23"/>
      <c r="T1914" s="22"/>
      <c r="U1914" s="117"/>
    </row>
    <row r="1915" spans="1:21" ht="15" hidden="1">
      <c r="A1915" s="118" t="s">
        <v>1409</v>
      </c>
      <c r="B1915" s="70" t="s">
        <v>3807</v>
      </c>
      <c r="C1915" s="71" t="s">
        <v>6866</v>
      </c>
      <c r="D1915" s="71" t="s">
        <v>6817</v>
      </c>
      <c r="E1915" s="71" t="s">
        <v>6774</v>
      </c>
      <c r="F1915" s="71" t="s">
        <v>6714</v>
      </c>
      <c r="G1915" s="73" t="s">
        <v>6703</v>
      </c>
      <c r="H1915" s="74" t="s">
        <v>3196</v>
      </c>
      <c r="I1915" s="37">
        <v>4557</v>
      </c>
      <c r="J1915" s="38">
        <v>693</v>
      </c>
      <c r="K1915" s="75">
        <v>70</v>
      </c>
      <c r="L1915" s="88">
        <v>836.87</v>
      </c>
      <c r="M1915" s="43">
        <f t="shared" si="195"/>
        <v>1.53609831E-2</v>
      </c>
      <c r="N1915" s="43">
        <f t="shared" si="196"/>
        <v>1.27202089E-2</v>
      </c>
      <c r="O1915" s="76">
        <f t="shared" si="197"/>
        <v>2.677035E-4</v>
      </c>
      <c r="P1915" s="22">
        <f t="shared" si="191"/>
        <v>36193</v>
      </c>
      <c r="Q1915" s="22"/>
      <c r="R1915" s="22"/>
      <c r="S1915" s="22"/>
      <c r="T1915" s="22"/>
      <c r="U1915" s="117"/>
    </row>
    <row r="1916" spans="1:21" ht="15" hidden="1">
      <c r="A1916" s="118" t="s">
        <v>1410</v>
      </c>
      <c r="B1916" s="70" t="s">
        <v>3808</v>
      </c>
      <c r="C1916" s="71" t="s">
        <v>6866</v>
      </c>
      <c r="D1916" s="71" t="s">
        <v>6817</v>
      </c>
      <c r="E1916" s="71" t="s">
        <v>6806</v>
      </c>
      <c r="F1916" s="71" t="s">
        <v>6714</v>
      </c>
      <c r="G1916" s="73" t="s">
        <v>6703</v>
      </c>
      <c r="H1916" s="74" t="s">
        <v>3197</v>
      </c>
      <c r="I1916" s="37">
        <v>15154</v>
      </c>
      <c r="J1916" s="38">
        <v>2392</v>
      </c>
      <c r="K1916" s="75">
        <v>70</v>
      </c>
      <c r="L1916" s="88">
        <v>1079.6600000000001</v>
      </c>
      <c r="M1916" s="43">
        <f t="shared" si="195"/>
        <v>4.6192424000000001E-3</v>
      </c>
      <c r="N1916" s="43">
        <f t="shared" si="196"/>
        <v>1.02339883E-2</v>
      </c>
      <c r="O1916" s="76">
        <f t="shared" si="197"/>
        <v>2.1537959999999999E-4</v>
      </c>
      <c r="P1916" s="22">
        <f t="shared" si="191"/>
        <v>29119</v>
      </c>
      <c r="Q1916" s="22"/>
      <c r="R1916" s="22"/>
      <c r="S1916" s="22"/>
      <c r="T1916" s="22"/>
      <c r="U1916" s="117"/>
    </row>
    <row r="1917" spans="1:21" ht="15" hidden="1">
      <c r="A1917" s="118" t="s">
        <v>1411</v>
      </c>
      <c r="B1917" s="70" t="s">
        <v>3809</v>
      </c>
      <c r="C1917" s="71" t="s">
        <v>6866</v>
      </c>
      <c r="D1917" s="71" t="s">
        <v>6887</v>
      </c>
      <c r="E1917" s="71" t="s">
        <v>6711</v>
      </c>
      <c r="F1917" s="71" t="s">
        <v>6712</v>
      </c>
      <c r="G1917" s="73" t="s">
        <v>6702</v>
      </c>
      <c r="H1917" s="74" t="s">
        <v>3198</v>
      </c>
      <c r="I1917" s="37">
        <v>172030</v>
      </c>
      <c r="J1917" s="38">
        <v>21729</v>
      </c>
      <c r="K1917" s="101">
        <v>939</v>
      </c>
      <c r="L1917" s="88">
        <v>2073.1999999999998</v>
      </c>
      <c r="M1917" s="43">
        <f t="shared" si="195"/>
        <v>5.4583501999999999E-3</v>
      </c>
      <c r="N1917" s="43">
        <f t="shared" si="196"/>
        <v>5.7208417599999999E-2</v>
      </c>
      <c r="O1917" s="76">
        <f t="shared" si="197"/>
        <v>1.2039812999999999E-3</v>
      </c>
      <c r="P1917" s="22">
        <f t="shared" si="191"/>
        <v>162778</v>
      </c>
      <c r="Q1917" s="22"/>
      <c r="R1917" s="22"/>
      <c r="S1917" s="22"/>
      <c r="T1917" s="22"/>
      <c r="U1917" s="117"/>
    </row>
    <row r="1918" spans="1:21" ht="15" hidden="1">
      <c r="A1918" s="118" t="s">
        <v>1412</v>
      </c>
      <c r="B1918" s="70" t="s">
        <v>3810</v>
      </c>
      <c r="C1918" s="71" t="s">
        <v>6866</v>
      </c>
      <c r="D1918" s="71" t="s">
        <v>6889</v>
      </c>
      <c r="E1918" s="71" t="s">
        <v>6711</v>
      </c>
      <c r="F1918" s="71" t="s">
        <v>6712</v>
      </c>
      <c r="G1918" s="73" t="s">
        <v>6702</v>
      </c>
      <c r="H1918" s="74" t="s">
        <v>3199</v>
      </c>
      <c r="I1918" s="37">
        <v>169617</v>
      </c>
      <c r="J1918" s="38">
        <v>21480</v>
      </c>
      <c r="K1918" s="101">
        <v>4026</v>
      </c>
      <c r="L1918" s="88">
        <v>1317.32</v>
      </c>
      <c r="M1918" s="43">
        <f t="shared" si="195"/>
        <v>2.3735828300000001E-2</v>
      </c>
      <c r="N1918" s="43">
        <f t="shared" si="196"/>
        <v>0.38703245359999999</v>
      </c>
      <c r="O1918" s="76">
        <f t="shared" si="197"/>
        <v>8.1453023000000006E-3</v>
      </c>
      <c r="P1918" s="22">
        <f t="shared" si="191"/>
        <v>1101244</v>
      </c>
      <c r="Q1918" s="23"/>
      <c r="R1918" s="23"/>
      <c r="S1918" s="23"/>
      <c r="T1918" s="22"/>
      <c r="U1918" s="117"/>
    </row>
    <row r="1919" spans="1:21" ht="15" hidden="1">
      <c r="A1919" s="118" t="s">
        <v>1413</v>
      </c>
      <c r="B1919" s="70" t="s">
        <v>3811</v>
      </c>
      <c r="C1919" s="71" t="s">
        <v>6866</v>
      </c>
      <c r="D1919" s="71" t="s">
        <v>7022</v>
      </c>
      <c r="E1919" s="71" t="s">
        <v>6711</v>
      </c>
      <c r="F1919" s="71" t="s">
        <v>6712</v>
      </c>
      <c r="G1919" s="73" t="s">
        <v>6702</v>
      </c>
      <c r="H1919" s="74" t="s">
        <v>3200</v>
      </c>
      <c r="I1919" s="37">
        <v>109398</v>
      </c>
      <c r="J1919" s="38">
        <v>14296</v>
      </c>
      <c r="K1919" s="101">
        <v>2233</v>
      </c>
      <c r="L1919" s="88">
        <v>1685.62</v>
      </c>
      <c r="M1919" s="43">
        <f t="shared" si="195"/>
        <v>2.04117077E-2</v>
      </c>
      <c r="N1919" s="43">
        <f t="shared" si="196"/>
        <v>0.17311480239999999</v>
      </c>
      <c r="O1919" s="76">
        <f t="shared" si="197"/>
        <v>3.6432923999999999E-3</v>
      </c>
      <c r="P1919" s="22">
        <f t="shared" si="191"/>
        <v>492573</v>
      </c>
      <c r="Q1919" s="23"/>
      <c r="R1919" s="23"/>
      <c r="S1919" s="23"/>
      <c r="T1919" s="22"/>
      <c r="U1919" s="117"/>
    </row>
    <row r="1920" spans="1:21" ht="15" hidden="1">
      <c r="A1920" s="118" t="s">
        <v>1414</v>
      </c>
      <c r="B1920" s="70" t="s">
        <v>3812</v>
      </c>
      <c r="C1920" s="71" t="s">
        <v>6866</v>
      </c>
      <c r="D1920" s="71" t="s">
        <v>6891</v>
      </c>
      <c r="E1920" s="71" t="s">
        <v>6711</v>
      </c>
      <c r="F1920" s="71" t="s">
        <v>6712</v>
      </c>
      <c r="G1920" s="73" t="s">
        <v>6702</v>
      </c>
      <c r="H1920" s="74" t="s">
        <v>3201</v>
      </c>
      <c r="I1920" s="37">
        <v>226225</v>
      </c>
      <c r="J1920" s="38">
        <v>27164</v>
      </c>
      <c r="K1920" s="101">
        <v>2862</v>
      </c>
      <c r="L1920" s="88">
        <v>1597.53</v>
      </c>
      <c r="M1920" s="43">
        <f t="shared" si="195"/>
        <v>1.2651121600000001E-2</v>
      </c>
      <c r="N1920" s="43">
        <f t="shared" si="196"/>
        <v>0.21511650299999999</v>
      </c>
      <c r="O1920" s="76">
        <f t="shared" si="197"/>
        <v>4.5272402999999998E-3</v>
      </c>
      <c r="P1920" s="22">
        <f t="shared" si="191"/>
        <v>612082</v>
      </c>
      <c r="Q1920" s="22"/>
      <c r="R1920" s="22"/>
      <c r="S1920" s="22"/>
      <c r="T1920" s="22"/>
      <c r="U1920" s="117"/>
    </row>
    <row r="1921" spans="1:21" ht="15" hidden="1">
      <c r="A1921" s="118" t="s">
        <v>1415</v>
      </c>
      <c r="B1921" s="70" t="s">
        <v>3813</v>
      </c>
      <c r="C1921" s="71" t="s">
        <v>6866</v>
      </c>
      <c r="D1921" s="71" t="s">
        <v>2634</v>
      </c>
      <c r="E1921" s="71" t="s">
        <v>6711</v>
      </c>
      <c r="F1921" s="71" t="s">
        <v>6712</v>
      </c>
      <c r="G1921" s="73" t="s">
        <v>6702</v>
      </c>
      <c r="H1921" s="74" t="s">
        <v>3202</v>
      </c>
      <c r="I1921" s="37">
        <v>121802</v>
      </c>
      <c r="J1921" s="38">
        <v>14160</v>
      </c>
      <c r="K1921" s="101">
        <v>1194</v>
      </c>
      <c r="L1921" s="88">
        <v>2515.15</v>
      </c>
      <c r="M1921" s="43">
        <f t="shared" si="195"/>
        <v>9.8027945999999994E-3</v>
      </c>
      <c r="N1921" s="43">
        <f t="shared" si="196"/>
        <v>5.5188585700000001E-2</v>
      </c>
      <c r="O1921" s="76">
        <f t="shared" si="197"/>
        <v>1.1614729000000001E-3</v>
      </c>
      <c r="P1921" s="22">
        <f t="shared" si="191"/>
        <v>157031</v>
      </c>
      <c r="Q1921" s="22"/>
      <c r="R1921" s="22"/>
      <c r="S1921" s="22"/>
      <c r="T1921" s="22"/>
      <c r="U1921" s="117"/>
    </row>
    <row r="1922" spans="1:21" ht="15" hidden="1">
      <c r="A1922" s="118" t="s">
        <v>1416</v>
      </c>
      <c r="B1922" s="70" t="s">
        <v>3814</v>
      </c>
      <c r="C1922" s="71" t="s">
        <v>6866</v>
      </c>
      <c r="D1922" s="71" t="s">
        <v>3203</v>
      </c>
      <c r="E1922" s="71" t="s">
        <v>6711</v>
      </c>
      <c r="F1922" s="71" t="s">
        <v>6712</v>
      </c>
      <c r="G1922" s="73" t="s">
        <v>6702</v>
      </c>
      <c r="H1922" s="74" t="s">
        <v>3204</v>
      </c>
      <c r="I1922" s="37">
        <v>182156</v>
      </c>
      <c r="J1922" s="38">
        <v>21898</v>
      </c>
      <c r="K1922" s="101">
        <v>1762</v>
      </c>
      <c r="L1922" s="88">
        <v>2127.0700000000002</v>
      </c>
      <c r="M1922" s="43">
        <f t="shared" si="195"/>
        <v>9.6730275000000004E-3</v>
      </c>
      <c r="N1922" s="43">
        <f t="shared" si="196"/>
        <v>9.9582973800000002E-2</v>
      </c>
      <c r="O1922" s="76">
        <f t="shared" si="197"/>
        <v>2.0957761999999998E-3</v>
      </c>
      <c r="P1922" s="22">
        <f t="shared" si="191"/>
        <v>283348</v>
      </c>
      <c r="Q1922" s="22"/>
      <c r="R1922" s="22"/>
      <c r="S1922" s="22"/>
      <c r="T1922" s="22"/>
      <c r="U1922" s="117"/>
    </row>
    <row r="1923" spans="1:21" ht="15" hidden="1">
      <c r="A1923" s="118" t="s">
        <v>1417</v>
      </c>
      <c r="B1923" s="70" t="s">
        <v>3815</v>
      </c>
      <c r="C1923" s="71" t="s">
        <v>6866</v>
      </c>
      <c r="D1923" s="71" t="s">
        <v>3205</v>
      </c>
      <c r="E1923" s="71" t="s">
        <v>6711</v>
      </c>
      <c r="F1923" s="71" t="s">
        <v>6712</v>
      </c>
      <c r="G1923" s="73" t="s">
        <v>6702</v>
      </c>
      <c r="H1923" s="74" t="s">
        <v>3206</v>
      </c>
      <c r="I1923" s="37">
        <v>89883</v>
      </c>
      <c r="J1923" s="38">
        <v>12862</v>
      </c>
      <c r="K1923" s="101">
        <v>981</v>
      </c>
      <c r="L1923" s="88">
        <v>1575.22</v>
      </c>
      <c r="M1923" s="43">
        <f t="shared" si="195"/>
        <v>1.09141884E-2</v>
      </c>
      <c r="N1923" s="43">
        <f t="shared" si="196"/>
        <v>8.9116625699999993E-2</v>
      </c>
      <c r="O1923" s="76">
        <f t="shared" si="197"/>
        <v>1.8755064E-3</v>
      </c>
      <c r="P1923" s="22">
        <f t="shared" si="191"/>
        <v>253568</v>
      </c>
      <c r="Q1923" s="22"/>
      <c r="R1923" s="22"/>
      <c r="S1923" s="22"/>
      <c r="T1923" s="22"/>
      <c r="U1923" s="117"/>
    </row>
    <row r="1924" spans="1:21" ht="15" hidden="1">
      <c r="A1924" s="118" t="s">
        <v>1418</v>
      </c>
      <c r="B1924" s="70" t="s">
        <v>3816</v>
      </c>
      <c r="C1924" s="71" t="s">
        <v>6866</v>
      </c>
      <c r="D1924" s="71" t="s">
        <v>3207</v>
      </c>
      <c r="E1924" s="71" t="s">
        <v>6711</v>
      </c>
      <c r="F1924" s="71" t="s">
        <v>6712</v>
      </c>
      <c r="G1924" s="73" t="s">
        <v>6702</v>
      </c>
      <c r="H1924" s="74" t="s">
        <v>3208</v>
      </c>
      <c r="I1924" s="37">
        <v>92473</v>
      </c>
      <c r="J1924" s="38">
        <v>11545</v>
      </c>
      <c r="K1924" s="101">
        <v>427</v>
      </c>
      <c r="L1924" s="88">
        <v>1907.92</v>
      </c>
      <c r="M1924" s="43">
        <f t="shared" si="195"/>
        <v>4.6175640000000002E-3</v>
      </c>
      <c r="N1924" s="43">
        <f t="shared" si="196"/>
        <v>2.7941305900000001E-2</v>
      </c>
      <c r="O1924" s="76">
        <f t="shared" si="197"/>
        <v>5.8803950000000001E-4</v>
      </c>
      <c r="P1924" s="22">
        <f t="shared" si="191"/>
        <v>79502</v>
      </c>
      <c r="Q1924" s="25"/>
      <c r="R1924" s="25"/>
      <c r="S1924" s="25"/>
      <c r="T1924" s="25"/>
      <c r="U1924" s="117"/>
    </row>
    <row r="1925" spans="1:21" ht="15" hidden="1">
      <c r="A1925" s="118" t="s">
        <v>1419</v>
      </c>
      <c r="B1925" s="70" t="s">
        <v>3817</v>
      </c>
      <c r="C1925" s="71" t="s">
        <v>6866</v>
      </c>
      <c r="D1925" s="71" t="s">
        <v>3209</v>
      </c>
      <c r="E1925" s="71" t="s">
        <v>6711</v>
      </c>
      <c r="F1925" s="71" t="s">
        <v>6712</v>
      </c>
      <c r="G1925" s="73" t="s">
        <v>6702</v>
      </c>
      <c r="H1925" s="74" t="s">
        <v>3210</v>
      </c>
      <c r="I1925" s="37">
        <v>298111</v>
      </c>
      <c r="J1925" s="38">
        <v>33048</v>
      </c>
      <c r="K1925" s="101">
        <v>2895</v>
      </c>
      <c r="L1925" s="88">
        <v>2341.9</v>
      </c>
      <c r="M1925" s="43">
        <f t="shared" si="195"/>
        <v>9.7111478000000001E-3</v>
      </c>
      <c r="N1925" s="43">
        <f t="shared" si="196"/>
        <v>0.1370400155</v>
      </c>
      <c r="O1925" s="76">
        <f t="shared" si="197"/>
        <v>2.8840794E-3</v>
      </c>
      <c r="P1925" s="22">
        <f t="shared" ref="P1925:P1988" si="198">ROUNDDOWN(135200000*O1925,0)</f>
        <v>389927</v>
      </c>
      <c r="Q1925" s="22"/>
      <c r="R1925" s="22"/>
      <c r="S1925" s="22"/>
      <c r="T1925" s="22"/>
      <c r="U1925" s="117"/>
    </row>
    <row r="1926" spans="1:21" ht="15" hidden="1">
      <c r="A1926" s="118" t="s">
        <v>1420</v>
      </c>
      <c r="B1926" s="70" t="s">
        <v>3818</v>
      </c>
      <c r="C1926" s="71" t="s">
        <v>6866</v>
      </c>
      <c r="D1926" s="71" t="s">
        <v>3211</v>
      </c>
      <c r="E1926" s="71" t="s">
        <v>6711</v>
      </c>
      <c r="F1926" s="71" t="s">
        <v>6712</v>
      </c>
      <c r="G1926" s="73" t="s">
        <v>6702</v>
      </c>
      <c r="H1926" s="74" t="s">
        <v>3212</v>
      </c>
      <c r="I1926" s="37">
        <v>74592</v>
      </c>
      <c r="J1926" s="38">
        <v>9767</v>
      </c>
      <c r="K1926" s="101">
        <v>618</v>
      </c>
      <c r="L1926" s="88">
        <v>1805.88</v>
      </c>
      <c r="M1926" s="43">
        <f t="shared" si="195"/>
        <v>8.2850706999999992E-3</v>
      </c>
      <c r="N1926" s="43">
        <f t="shared" si="196"/>
        <v>4.4809336999999998E-2</v>
      </c>
      <c r="O1926" s="76">
        <f t="shared" si="197"/>
        <v>9.430361E-4</v>
      </c>
      <c r="P1926" s="22">
        <f t="shared" si="198"/>
        <v>127498</v>
      </c>
      <c r="Q1926" s="25"/>
      <c r="R1926" s="25"/>
      <c r="S1926" s="25"/>
      <c r="T1926" s="25"/>
      <c r="U1926" s="117"/>
    </row>
    <row r="1927" spans="1:21" ht="15" hidden="1">
      <c r="A1927" s="118" t="s">
        <v>1421</v>
      </c>
      <c r="B1927" s="70" t="s">
        <v>3819</v>
      </c>
      <c r="C1927" s="71" t="s">
        <v>6866</v>
      </c>
      <c r="D1927" s="71" t="s">
        <v>3213</v>
      </c>
      <c r="E1927" s="71" t="s">
        <v>6711</v>
      </c>
      <c r="F1927" s="71" t="s">
        <v>6712</v>
      </c>
      <c r="G1927" s="73" t="s">
        <v>6702</v>
      </c>
      <c r="H1927" s="74" t="s">
        <v>3214</v>
      </c>
      <c r="I1927" s="37">
        <v>55954</v>
      </c>
      <c r="J1927" s="38">
        <v>7014</v>
      </c>
      <c r="K1927" s="101">
        <v>541</v>
      </c>
      <c r="L1927" s="88">
        <v>1464.43</v>
      </c>
      <c r="M1927" s="43">
        <f t="shared" si="195"/>
        <v>9.6686563E-3</v>
      </c>
      <c r="N1927" s="43">
        <f t="shared" si="196"/>
        <v>4.6308772200000001E-2</v>
      </c>
      <c r="O1927" s="76">
        <f t="shared" si="197"/>
        <v>9.7459249999999999E-4</v>
      </c>
      <c r="P1927" s="22">
        <f t="shared" si="198"/>
        <v>131764</v>
      </c>
      <c r="Q1927" s="22"/>
      <c r="R1927" s="22"/>
      <c r="S1927" s="22"/>
      <c r="T1927" s="22"/>
      <c r="U1927" s="117"/>
    </row>
    <row r="1928" spans="1:21" ht="15" hidden="1">
      <c r="A1928" s="118" t="s">
        <v>1422</v>
      </c>
      <c r="B1928" s="70" t="s">
        <v>3820</v>
      </c>
      <c r="C1928" s="71" t="s">
        <v>6866</v>
      </c>
      <c r="D1928" s="71" t="s">
        <v>3215</v>
      </c>
      <c r="E1928" s="71" t="s">
        <v>6711</v>
      </c>
      <c r="F1928" s="71" t="s">
        <v>6712</v>
      </c>
      <c r="G1928" s="73" t="s">
        <v>6702</v>
      </c>
      <c r="H1928" s="74" t="s">
        <v>3216</v>
      </c>
      <c r="I1928" s="37">
        <v>139125</v>
      </c>
      <c r="J1928" s="38">
        <v>18665</v>
      </c>
      <c r="K1928" s="101">
        <v>1919</v>
      </c>
      <c r="L1928" s="88">
        <v>1537.97</v>
      </c>
      <c r="M1928" s="43">
        <f t="shared" si="195"/>
        <v>1.3793351299999999E-2</v>
      </c>
      <c r="N1928" s="43">
        <f t="shared" si="196"/>
        <v>0.1673978699</v>
      </c>
      <c r="O1928" s="76">
        <f t="shared" si="197"/>
        <v>3.5229764999999999E-3</v>
      </c>
      <c r="P1928" s="22">
        <f t="shared" si="198"/>
        <v>476306</v>
      </c>
      <c r="Q1928" s="23"/>
      <c r="R1928" s="23"/>
      <c r="S1928" s="23"/>
      <c r="T1928" s="22"/>
      <c r="U1928" s="117"/>
    </row>
    <row r="1929" spans="1:21" ht="15" hidden="1">
      <c r="A1929" s="118" t="s">
        <v>1423</v>
      </c>
      <c r="B1929" s="70" t="s">
        <v>3821</v>
      </c>
      <c r="C1929" s="71" t="s">
        <v>6866</v>
      </c>
      <c r="D1929" s="71" t="s">
        <v>3217</v>
      </c>
      <c r="E1929" s="71" t="s">
        <v>6711</v>
      </c>
      <c r="F1929" s="71" t="s">
        <v>6712</v>
      </c>
      <c r="G1929" s="73" t="s">
        <v>6702</v>
      </c>
      <c r="H1929" s="74" t="s">
        <v>3218</v>
      </c>
      <c r="I1929" s="37">
        <v>139252</v>
      </c>
      <c r="J1929" s="38">
        <v>18727</v>
      </c>
      <c r="K1929" s="101">
        <v>353</v>
      </c>
      <c r="L1929" s="88">
        <v>1935.93</v>
      </c>
      <c r="M1929" s="43">
        <f t="shared" ref="M1929:M1935" si="199" xml:space="preserve"> ROUNDDOWN(K1929/I1929,10)</f>
        <v>2.5349725000000001E-3</v>
      </c>
      <c r="N1929" s="43">
        <f t="shared" ref="N1929:N1935" si="200">ROUNDDOWN(J1929*M1929/L1929,10)</f>
        <v>2.45217699E-2</v>
      </c>
      <c r="O1929" s="76">
        <f t="shared" ref="O1929:O1935" si="201">ROUNDDOWN(N1929/$N$2499,10)</f>
        <v>5.1607349999999998E-4</v>
      </c>
      <c r="P1929" s="22">
        <f t="shared" si="198"/>
        <v>69773</v>
      </c>
      <c r="Q1929" s="22"/>
      <c r="R1929" s="22"/>
      <c r="S1929" s="22"/>
      <c r="T1929" s="22"/>
      <c r="U1929" s="117"/>
    </row>
    <row r="1930" spans="1:21" ht="15" hidden="1">
      <c r="A1930" s="118" t="s">
        <v>1424</v>
      </c>
      <c r="B1930" s="70" t="s">
        <v>3822</v>
      </c>
      <c r="C1930" s="71" t="s">
        <v>6866</v>
      </c>
      <c r="D1930" s="71" t="s">
        <v>3219</v>
      </c>
      <c r="E1930" s="71" t="s">
        <v>6711</v>
      </c>
      <c r="F1930" s="71" t="s">
        <v>6712</v>
      </c>
      <c r="G1930" s="73" t="s">
        <v>6702</v>
      </c>
      <c r="H1930" s="74" t="s">
        <v>3220</v>
      </c>
      <c r="I1930" s="37">
        <v>67905</v>
      </c>
      <c r="J1930" s="38">
        <v>8250</v>
      </c>
      <c r="K1930" s="101">
        <v>1612</v>
      </c>
      <c r="L1930" s="88">
        <v>1438.62</v>
      </c>
      <c r="M1930" s="43">
        <f t="shared" si="199"/>
        <v>2.3739047100000001E-2</v>
      </c>
      <c r="N1930" s="43">
        <f t="shared" si="200"/>
        <v>0.13613542040000001</v>
      </c>
      <c r="O1930" s="76">
        <f t="shared" si="201"/>
        <v>2.8650417999999999E-3</v>
      </c>
      <c r="P1930" s="22">
        <f t="shared" si="198"/>
        <v>387353</v>
      </c>
      <c r="Q1930" s="22"/>
      <c r="R1930" s="22"/>
      <c r="S1930" s="22"/>
      <c r="T1930" s="22"/>
      <c r="U1930" s="117"/>
    </row>
    <row r="1931" spans="1:21" ht="15" hidden="1">
      <c r="A1931" s="118" t="s">
        <v>1425</v>
      </c>
      <c r="B1931" s="70" t="s">
        <v>3823</v>
      </c>
      <c r="C1931" s="71" t="s">
        <v>6866</v>
      </c>
      <c r="D1931" s="71" t="s">
        <v>3221</v>
      </c>
      <c r="E1931" s="71" t="s">
        <v>6711</v>
      </c>
      <c r="F1931" s="71" t="s">
        <v>6712</v>
      </c>
      <c r="G1931" s="73" t="s">
        <v>6702</v>
      </c>
      <c r="H1931" s="74" t="s">
        <v>3222</v>
      </c>
      <c r="I1931" s="37">
        <v>205873</v>
      </c>
      <c r="J1931" s="38">
        <v>22821</v>
      </c>
      <c r="K1931" s="101">
        <v>2620</v>
      </c>
      <c r="L1931" s="88">
        <v>1623.43</v>
      </c>
      <c r="M1931" s="43">
        <f t="shared" si="199"/>
        <v>1.27262924E-2</v>
      </c>
      <c r="N1931" s="43">
        <f t="shared" si="200"/>
        <v>0.17889697660000001</v>
      </c>
      <c r="O1931" s="76">
        <f t="shared" si="201"/>
        <v>3.7649812999999998E-3</v>
      </c>
      <c r="P1931" s="22">
        <f t="shared" si="198"/>
        <v>509025</v>
      </c>
      <c r="Q1931" s="22"/>
      <c r="R1931" s="22"/>
      <c r="S1931" s="22"/>
      <c r="T1931" s="22"/>
      <c r="U1931" s="117"/>
    </row>
    <row r="1932" spans="1:21" ht="15" hidden="1">
      <c r="A1932" s="118" t="s">
        <v>1426</v>
      </c>
      <c r="B1932" s="70" t="s">
        <v>3824</v>
      </c>
      <c r="C1932" s="71" t="s">
        <v>6866</v>
      </c>
      <c r="D1932" s="71" t="s">
        <v>3223</v>
      </c>
      <c r="E1932" s="71" t="s">
        <v>6711</v>
      </c>
      <c r="F1932" s="71" t="s">
        <v>6712</v>
      </c>
      <c r="G1932" s="73" t="s">
        <v>6702</v>
      </c>
      <c r="H1932" s="74" t="s">
        <v>3224</v>
      </c>
      <c r="I1932" s="37">
        <v>50644</v>
      </c>
      <c r="J1932" s="38">
        <v>6719</v>
      </c>
      <c r="K1932" s="101">
        <v>797</v>
      </c>
      <c r="L1932" s="88">
        <v>1277.43</v>
      </c>
      <c r="M1932" s="43">
        <f t="shared" si="199"/>
        <v>1.5737303500000001E-2</v>
      </c>
      <c r="N1932" s="43">
        <f t="shared" si="200"/>
        <v>8.27747447E-2</v>
      </c>
      <c r="O1932" s="76">
        <f t="shared" si="201"/>
        <v>1.7420382000000001E-3</v>
      </c>
      <c r="P1932" s="22">
        <f t="shared" si="198"/>
        <v>235523</v>
      </c>
      <c r="Q1932" s="22"/>
      <c r="R1932" s="22"/>
      <c r="S1932" s="22"/>
      <c r="T1932" s="22"/>
      <c r="U1932" s="117"/>
    </row>
    <row r="1933" spans="1:21" ht="15" hidden="1">
      <c r="A1933" s="118" t="s">
        <v>1427</v>
      </c>
      <c r="B1933" s="70" t="s">
        <v>3825</v>
      </c>
      <c r="C1933" s="71" t="s">
        <v>6866</v>
      </c>
      <c r="D1933" s="71" t="s">
        <v>3225</v>
      </c>
      <c r="E1933" s="71" t="s">
        <v>6711</v>
      </c>
      <c r="F1933" s="71" t="s">
        <v>6712</v>
      </c>
      <c r="G1933" s="73" t="s">
        <v>6702</v>
      </c>
      <c r="H1933" s="74" t="s">
        <v>3226</v>
      </c>
      <c r="I1933" s="37">
        <v>128351</v>
      </c>
      <c r="J1933" s="38">
        <v>15438</v>
      </c>
      <c r="K1933" s="101">
        <v>922</v>
      </c>
      <c r="L1933" s="88">
        <v>2157.09</v>
      </c>
      <c r="M1933" s="43">
        <f t="shared" si="199"/>
        <v>7.1834265999999999E-3</v>
      </c>
      <c r="N1933" s="43">
        <f t="shared" si="200"/>
        <v>5.1410808000000002E-2</v>
      </c>
      <c r="O1933" s="76">
        <f t="shared" si="201"/>
        <v>1.0819676000000001E-3</v>
      </c>
      <c r="P1933" s="22">
        <f t="shared" si="198"/>
        <v>146282</v>
      </c>
      <c r="Q1933" s="22"/>
      <c r="R1933" s="22"/>
      <c r="S1933" s="22"/>
      <c r="T1933" s="22"/>
      <c r="U1933" s="117"/>
    </row>
    <row r="1934" spans="1:21" ht="15" hidden="1">
      <c r="A1934" s="118" t="s">
        <v>1428</v>
      </c>
      <c r="B1934" s="70" t="s">
        <v>3826</v>
      </c>
      <c r="C1934" s="71" t="s">
        <v>6866</v>
      </c>
      <c r="D1934" s="71" t="s">
        <v>3227</v>
      </c>
      <c r="E1934" s="71" t="s">
        <v>6711</v>
      </c>
      <c r="F1934" s="71" t="s">
        <v>6712</v>
      </c>
      <c r="G1934" s="73" t="s">
        <v>6702</v>
      </c>
      <c r="H1934" s="74" t="s">
        <v>3228</v>
      </c>
      <c r="I1934" s="37">
        <v>175459</v>
      </c>
      <c r="J1934" s="38">
        <v>21747</v>
      </c>
      <c r="K1934" s="101">
        <v>3078</v>
      </c>
      <c r="L1934" s="88">
        <v>1449.15</v>
      </c>
      <c r="M1934" s="43">
        <f t="shared" si="199"/>
        <v>1.75425598E-2</v>
      </c>
      <c r="N1934" s="43">
        <f t="shared" si="200"/>
        <v>0.26325642469999999</v>
      </c>
      <c r="O1934" s="76">
        <f t="shared" si="201"/>
        <v>5.5403704000000003E-3</v>
      </c>
      <c r="P1934" s="22">
        <f t="shared" si="198"/>
        <v>749058</v>
      </c>
      <c r="Q1934" s="22"/>
      <c r="R1934" s="22"/>
      <c r="S1934" s="22"/>
      <c r="T1934" s="22"/>
      <c r="U1934" s="117"/>
    </row>
    <row r="1935" spans="1:21" ht="15.75" hidden="1" thickBot="1">
      <c r="A1935" s="148" t="s">
        <v>1429</v>
      </c>
      <c r="B1935" s="122" t="s">
        <v>3827</v>
      </c>
      <c r="C1935" s="123" t="s">
        <v>6866</v>
      </c>
      <c r="D1935" s="123" t="s">
        <v>3229</v>
      </c>
      <c r="E1935" s="123" t="s">
        <v>6711</v>
      </c>
      <c r="F1935" s="123" t="s">
        <v>6712</v>
      </c>
      <c r="G1935" s="124" t="s">
        <v>6702</v>
      </c>
      <c r="H1935" s="125" t="s">
        <v>3230</v>
      </c>
      <c r="I1935" s="126">
        <v>62013</v>
      </c>
      <c r="J1935" s="127">
        <v>8795</v>
      </c>
      <c r="K1935" s="174">
        <v>220</v>
      </c>
      <c r="L1935" s="128">
        <v>1567.65</v>
      </c>
      <c r="M1935" s="129">
        <f t="shared" si="199"/>
        <v>3.5476432000000001E-3</v>
      </c>
      <c r="N1935" s="129">
        <f t="shared" si="200"/>
        <v>1.9903372499999999E-2</v>
      </c>
      <c r="O1935" s="130">
        <f t="shared" si="201"/>
        <v>4.1887689999999997E-4</v>
      </c>
      <c r="P1935" s="131">
        <f t="shared" si="198"/>
        <v>56632</v>
      </c>
      <c r="Q1935" s="131"/>
      <c r="R1935" s="131"/>
      <c r="S1935" s="131"/>
      <c r="T1935" s="131"/>
      <c r="U1935" s="133"/>
    </row>
    <row r="1936" spans="1:21" s="12" customFormat="1" ht="16.5" hidden="1" thickBot="1">
      <c r="A1936" s="165" t="s">
        <v>4285</v>
      </c>
      <c r="B1936" s="166"/>
      <c r="C1936" s="136">
        <v>24</v>
      </c>
      <c r="D1936" s="137" t="s">
        <v>6280</v>
      </c>
      <c r="E1936" s="138"/>
      <c r="F1936" s="138"/>
      <c r="G1936" s="139"/>
      <c r="H1936" s="140"/>
      <c r="I1936" s="141">
        <f>SUM(I1769:I1935)</f>
        <v>4559164</v>
      </c>
      <c r="J1936" s="141">
        <f>SUM(J1769:J1935)</f>
        <v>594730</v>
      </c>
      <c r="K1936" s="141">
        <f>SUM(K1769:K1935)</f>
        <v>44958</v>
      </c>
      <c r="L1936" s="142"/>
      <c r="M1936" s="142"/>
      <c r="N1936" s="142"/>
      <c r="O1936" s="144"/>
      <c r="P1936" s="145">
        <f>SUM(P1769:P1935)</f>
        <v>10407302</v>
      </c>
      <c r="Q1936" s="167"/>
      <c r="R1936" s="167"/>
      <c r="S1936" s="167"/>
      <c r="T1936" s="167"/>
      <c r="U1936" s="177"/>
    </row>
    <row r="1937" spans="1:21" ht="15" hidden="1">
      <c r="A1937" s="152" t="s">
        <v>1430</v>
      </c>
      <c r="B1937" s="153" t="s">
        <v>3828</v>
      </c>
      <c r="C1937" s="154" t="s">
        <v>6881</v>
      </c>
      <c r="D1937" s="154" t="s">
        <v>6711</v>
      </c>
      <c r="E1937" s="154" t="s">
        <v>6711</v>
      </c>
      <c r="F1937" s="154">
        <v>3</v>
      </c>
      <c r="G1937" s="155" t="s">
        <v>6704</v>
      </c>
      <c r="H1937" s="156" t="s">
        <v>3231</v>
      </c>
      <c r="I1937" s="157">
        <v>32612</v>
      </c>
      <c r="J1937" s="158">
        <v>4533</v>
      </c>
      <c r="K1937" s="175">
        <v>160</v>
      </c>
      <c r="L1937" s="159">
        <v>1375.34</v>
      </c>
      <c r="M1937" s="160">
        <f t="shared" ref="M1937:M1968" si="202" xml:space="preserve"> ROUNDDOWN(K1937/I1937,10)</f>
        <v>4.9061694999999999E-3</v>
      </c>
      <c r="N1937" s="160">
        <f t="shared" ref="N1937:N1968" si="203">ROUNDDOWN(J1937*M1937/L1937,10)</f>
        <v>1.61703043E-2</v>
      </c>
      <c r="O1937" s="161">
        <f t="shared" ref="O1937:O1968" si="204">ROUNDDOWN(N1937/$N$2499,10)</f>
        <v>3.4031250000000001E-4</v>
      </c>
      <c r="P1937" s="24">
        <f t="shared" si="198"/>
        <v>46010</v>
      </c>
      <c r="Q1937" s="176"/>
      <c r="R1937" s="24"/>
      <c r="S1937" s="24"/>
      <c r="T1937" s="24"/>
      <c r="U1937" s="164"/>
    </row>
    <row r="1938" spans="1:21" ht="15" hidden="1">
      <c r="A1938" s="118" t="s">
        <v>1431</v>
      </c>
      <c r="B1938" s="70" t="s">
        <v>3829</v>
      </c>
      <c r="C1938" s="71" t="s">
        <v>6881</v>
      </c>
      <c r="D1938" s="71" t="s">
        <v>6711</v>
      </c>
      <c r="E1938" s="71" t="s">
        <v>6710</v>
      </c>
      <c r="F1938" s="71" t="s">
        <v>6714</v>
      </c>
      <c r="G1938" s="73" t="s">
        <v>6703</v>
      </c>
      <c r="H1938" s="74" t="s">
        <v>3232</v>
      </c>
      <c r="I1938" s="37">
        <v>4466</v>
      </c>
      <c r="J1938" s="38">
        <v>658</v>
      </c>
      <c r="K1938" s="75">
        <v>19</v>
      </c>
      <c r="L1938" s="88">
        <v>894.27</v>
      </c>
      <c r="M1938" s="43">
        <f t="shared" si="202"/>
        <v>4.2543663000000004E-3</v>
      </c>
      <c r="N1938" s="43">
        <f t="shared" si="203"/>
        <v>3.1303442999999999E-3</v>
      </c>
      <c r="O1938" s="76">
        <f t="shared" si="204"/>
        <v>6.5879700000000006E-5</v>
      </c>
      <c r="P1938" s="22">
        <f t="shared" si="198"/>
        <v>8906</v>
      </c>
      <c r="Q1938" s="29"/>
      <c r="R1938" s="22"/>
      <c r="S1938" s="22"/>
      <c r="T1938" s="22"/>
      <c r="U1938" s="117"/>
    </row>
    <row r="1939" spans="1:21" ht="15" hidden="1">
      <c r="A1939" s="118" t="s">
        <v>1432</v>
      </c>
      <c r="B1939" s="70" t="s">
        <v>3830</v>
      </c>
      <c r="C1939" s="71" t="s">
        <v>6881</v>
      </c>
      <c r="D1939" s="71" t="s">
        <v>6711</v>
      </c>
      <c r="E1939" s="71" t="s">
        <v>6715</v>
      </c>
      <c r="F1939" s="71" t="s">
        <v>6714</v>
      </c>
      <c r="G1939" s="73" t="s">
        <v>6703</v>
      </c>
      <c r="H1939" s="74" t="s">
        <v>3233</v>
      </c>
      <c r="I1939" s="37">
        <v>6100</v>
      </c>
      <c r="J1939" s="38">
        <v>816</v>
      </c>
      <c r="K1939" s="75">
        <v>48</v>
      </c>
      <c r="L1939" s="88">
        <v>927.79</v>
      </c>
      <c r="M1939" s="43">
        <f t="shared" si="202"/>
        <v>7.8688523999999992E-3</v>
      </c>
      <c r="N1939" s="43">
        <f t="shared" si="203"/>
        <v>6.9207293999999997E-3</v>
      </c>
      <c r="O1939" s="76">
        <f t="shared" si="204"/>
        <v>1.4565039999999999E-4</v>
      </c>
      <c r="P1939" s="22">
        <f t="shared" si="198"/>
        <v>19691</v>
      </c>
      <c r="Q1939" s="29"/>
      <c r="R1939" s="22"/>
      <c r="S1939" s="22"/>
      <c r="T1939" s="22"/>
      <c r="U1939" s="117"/>
    </row>
    <row r="1940" spans="1:21" ht="15" hidden="1">
      <c r="A1940" s="118" t="s">
        <v>1433</v>
      </c>
      <c r="B1940" s="70" t="s">
        <v>3831</v>
      </c>
      <c r="C1940" s="71" t="s">
        <v>6881</v>
      </c>
      <c r="D1940" s="71" t="s">
        <v>6711</v>
      </c>
      <c r="E1940" s="71" t="s">
        <v>6717</v>
      </c>
      <c r="F1940" s="71" t="s">
        <v>6714</v>
      </c>
      <c r="G1940" s="73" t="s">
        <v>6703</v>
      </c>
      <c r="H1940" s="74" t="s">
        <v>3234</v>
      </c>
      <c r="I1940" s="37">
        <v>7465</v>
      </c>
      <c r="J1940" s="38">
        <v>1031</v>
      </c>
      <c r="K1940" s="75">
        <v>119</v>
      </c>
      <c r="L1940" s="88">
        <v>802.47</v>
      </c>
      <c r="M1940" s="43">
        <f t="shared" si="202"/>
        <v>1.59410582E-2</v>
      </c>
      <c r="N1940" s="43">
        <f t="shared" si="203"/>
        <v>2.0480804200000001E-2</v>
      </c>
      <c r="O1940" s="76">
        <f t="shared" si="204"/>
        <v>4.3102929999999998E-4</v>
      </c>
      <c r="P1940" s="22">
        <f t="shared" si="198"/>
        <v>58275</v>
      </c>
      <c r="Q1940" s="29"/>
      <c r="R1940" s="22"/>
      <c r="S1940" s="22"/>
      <c r="T1940" s="22"/>
      <c r="U1940" s="117"/>
    </row>
    <row r="1941" spans="1:21" ht="15" hidden="1">
      <c r="A1941" s="118" t="s">
        <v>1434</v>
      </c>
      <c r="B1941" s="70" t="s">
        <v>3832</v>
      </c>
      <c r="C1941" s="71" t="s">
        <v>6881</v>
      </c>
      <c r="D1941" s="71" t="s">
        <v>6711</v>
      </c>
      <c r="E1941" s="71" t="s">
        <v>6719</v>
      </c>
      <c r="F1941" s="71" t="s">
        <v>6714</v>
      </c>
      <c r="G1941" s="73" t="s">
        <v>6703</v>
      </c>
      <c r="H1941" s="74" t="s">
        <v>3235</v>
      </c>
      <c r="I1941" s="37">
        <v>5092</v>
      </c>
      <c r="J1941" s="38">
        <v>726</v>
      </c>
      <c r="K1941" s="75">
        <v>17</v>
      </c>
      <c r="L1941" s="88">
        <v>991.26</v>
      </c>
      <c r="M1941" s="43">
        <f t="shared" si="202"/>
        <v>3.3385703E-3</v>
      </c>
      <c r="N1941" s="43">
        <f t="shared" si="203"/>
        <v>2.4451728000000001E-3</v>
      </c>
      <c r="O1941" s="76">
        <f t="shared" si="204"/>
        <v>5.1459899999999998E-5</v>
      </c>
      <c r="P1941" s="22">
        <f t="shared" si="198"/>
        <v>6957</v>
      </c>
      <c r="Q1941" s="29"/>
      <c r="R1941" s="22"/>
      <c r="S1941" s="22"/>
      <c r="T1941" s="22"/>
      <c r="U1941" s="117"/>
    </row>
    <row r="1942" spans="1:21" ht="15" hidden="1">
      <c r="A1942" s="118" t="s">
        <v>1435</v>
      </c>
      <c r="B1942" s="70" t="s">
        <v>3833</v>
      </c>
      <c r="C1942" s="71" t="s">
        <v>6881</v>
      </c>
      <c r="D1942" s="71" t="s">
        <v>6711</v>
      </c>
      <c r="E1942" s="71" t="s">
        <v>6721</v>
      </c>
      <c r="F1942" s="71" t="s">
        <v>6714</v>
      </c>
      <c r="G1942" s="73" t="s">
        <v>6703</v>
      </c>
      <c r="H1942" s="74" t="s">
        <v>3236</v>
      </c>
      <c r="I1942" s="37">
        <v>7728</v>
      </c>
      <c r="J1942" s="38">
        <v>1096</v>
      </c>
      <c r="K1942" s="75">
        <v>25</v>
      </c>
      <c r="L1942" s="88">
        <v>966.45</v>
      </c>
      <c r="M1942" s="43">
        <f t="shared" si="202"/>
        <v>3.2349896E-3</v>
      </c>
      <c r="N1942" s="43">
        <f t="shared" si="203"/>
        <v>3.6686310999999999E-3</v>
      </c>
      <c r="O1942" s="76">
        <f t="shared" si="204"/>
        <v>7.7208199999999997E-5</v>
      </c>
      <c r="P1942" s="22">
        <f t="shared" si="198"/>
        <v>10438</v>
      </c>
      <c r="Q1942" s="29"/>
      <c r="R1942" s="22"/>
      <c r="S1942" s="22"/>
      <c r="T1942" s="22"/>
      <c r="U1942" s="117"/>
    </row>
    <row r="1943" spans="1:21" ht="15" hidden="1">
      <c r="A1943" s="118" t="s">
        <v>1436</v>
      </c>
      <c r="B1943" s="70" t="s">
        <v>3834</v>
      </c>
      <c r="C1943" s="71" t="s">
        <v>6881</v>
      </c>
      <c r="D1943" s="71" t="s">
        <v>6711</v>
      </c>
      <c r="E1943" s="71" t="s">
        <v>6728</v>
      </c>
      <c r="F1943" s="71" t="s">
        <v>6714</v>
      </c>
      <c r="G1943" s="73" t="s">
        <v>6703</v>
      </c>
      <c r="H1943" s="74" t="s">
        <v>3237</v>
      </c>
      <c r="I1943" s="37">
        <v>3753</v>
      </c>
      <c r="J1943" s="38">
        <v>595</v>
      </c>
      <c r="K1943" s="75">
        <v>7</v>
      </c>
      <c r="L1943" s="88">
        <v>1837.74</v>
      </c>
      <c r="M1943" s="43">
        <f t="shared" si="202"/>
        <v>1.8651745E-3</v>
      </c>
      <c r="N1943" s="43">
        <f t="shared" si="203"/>
        <v>6.0388230000000002E-4</v>
      </c>
      <c r="O1943" s="76">
        <f t="shared" si="204"/>
        <v>1.2709E-5</v>
      </c>
      <c r="P1943" s="22">
        <f t="shared" si="198"/>
        <v>1718</v>
      </c>
      <c r="Q1943" s="29"/>
      <c r="R1943" s="22"/>
      <c r="S1943" s="22"/>
      <c r="T1943" s="22"/>
      <c r="U1943" s="117"/>
    </row>
    <row r="1944" spans="1:21" ht="15" hidden="1">
      <c r="A1944" s="118" t="s">
        <v>1437</v>
      </c>
      <c r="B1944" s="70" t="s">
        <v>3835</v>
      </c>
      <c r="C1944" s="71" t="s">
        <v>6881</v>
      </c>
      <c r="D1944" s="71" t="s">
        <v>6711</v>
      </c>
      <c r="E1944" s="71" t="s">
        <v>6752</v>
      </c>
      <c r="F1944" s="71" t="s">
        <v>6714</v>
      </c>
      <c r="G1944" s="73" t="s">
        <v>6703</v>
      </c>
      <c r="H1944" s="74" t="s">
        <v>3238</v>
      </c>
      <c r="I1944" s="37">
        <v>5563</v>
      </c>
      <c r="J1944" s="38">
        <v>741</v>
      </c>
      <c r="K1944" s="75">
        <v>5</v>
      </c>
      <c r="L1944" s="88">
        <v>770.8</v>
      </c>
      <c r="M1944" s="43">
        <f t="shared" si="202"/>
        <v>8.9879559999999996E-4</v>
      </c>
      <c r="N1944" s="43">
        <f t="shared" si="203"/>
        <v>8.6404709999999998E-4</v>
      </c>
      <c r="O1944" s="76">
        <f t="shared" si="204"/>
        <v>1.8184300000000001E-5</v>
      </c>
      <c r="P1944" s="22">
        <f t="shared" si="198"/>
        <v>2458</v>
      </c>
      <c r="Q1944" s="29"/>
      <c r="R1944" s="22"/>
      <c r="S1944" s="22"/>
      <c r="T1944" s="22"/>
      <c r="U1944" s="117"/>
    </row>
    <row r="1945" spans="1:21" ht="15" hidden="1">
      <c r="A1945" s="118" t="s">
        <v>1438</v>
      </c>
      <c r="B1945" s="70" t="s">
        <v>3836</v>
      </c>
      <c r="C1945" s="71" t="s">
        <v>6881</v>
      </c>
      <c r="D1945" s="71" t="s">
        <v>6710</v>
      </c>
      <c r="E1945" s="71" t="s">
        <v>6711</v>
      </c>
      <c r="F1945" s="71" t="s">
        <v>6714</v>
      </c>
      <c r="G1945" s="73" t="s">
        <v>6703</v>
      </c>
      <c r="H1945" s="74" t="s">
        <v>3239</v>
      </c>
      <c r="I1945" s="37">
        <v>4451</v>
      </c>
      <c r="J1945" s="38">
        <v>657</v>
      </c>
      <c r="K1945" s="51">
        <v>33</v>
      </c>
      <c r="L1945" s="88">
        <v>685.25</v>
      </c>
      <c r="M1945" s="43">
        <f t="shared" si="202"/>
        <v>7.4140641999999998E-3</v>
      </c>
      <c r="N1945" s="43">
        <f t="shared" si="203"/>
        <v>7.1084132000000001E-3</v>
      </c>
      <c r="O1945" s="76">
        <f t="shared" si="204"/>
        <v>1.496003E-4</v>
      </c>
      <c r="P1945" s="22">
        <f t="shared" si="198"/>
        <v>20225</v>
      </c>
      <c r="Q1945" s="29"/>
      <c r="R1945" s="22"/>
      <c r="S1945" s="22"/>
      <c r="T1945" s="22"/>
      <c r="U1945" s="117"/>
    </row>
    <row r="1946" spans="1:21" ht="15" hidden="1">
      <c r="A1946" s="118" t="s">
        <v>1439</v>
      </c>
      <c r="B1946" s="70" t="s">
        <v>3837</v>
      </c>
      <c r="C1946" s="71" t="s">
        <v>6881</v>
      </c>
      <c r="D1946" s="71" t="s">
        <v>6710</v>
      </c>
      <c r="E1946" s="71" t="s">
        <v>6710</v>
      </c>
      <c r="F1946" s="71">
        <v>3</v>
      </c>
      <c r="G1946" s="73" t="s">
        <v>6704</v>
      </c>
      <c r="H1946" s="74" t="s">
        <v>3240</v>
      </c>
      <c r="I1946" s="37">
        <v>28446</v>
      </c>
      <c r="J1946" s="38">
        <v>4016</v>
      </c>
      <c r="K1946" s="75">
        <v>184</v>
      </c>
      <c r="L1946" s="88">
        <v>1116.93</v>
      </c>
      <c r="M1946" s="43">
        <f t="shared" si="202"/>
        <v>6.4683961999999996E-3</v>
      </c>
      <c r="N1946" s="43">
        <f t="shared" si="203"/>
        <v>2.3257571300000002E-2</v>
      </c>
      <c r="O1946" s="76">
        <f t="shared" si="204"/>
        <v>4.894678E-4</v>
      </c>
      <c r="P1946" s="22">
        <f t="shared" si="198"/>
        <v>66176</v>
      </c>
      <c r="Q1946" s="29"/>
      <c r="R1946" s="22"/>
      <c r="S1946" s="22"/>
      <c r="T1946" s="22"/>
      <c r="U1946" s="117"/>
    </row>
    <row r="1947" spans="1:21" ht="15" hidden="1">
      <c r="A1947" s="118" t="s">
        <v>1440</v>
      </c>
      <c r="B1947" s="70" t="s">
        <v>3838</v>
      </c>
      <c r="C1947" s="71" t="s">
        <v>6881</v>
      </c>
      <c r="D1947" s="71" t="s">
        <v>6710</v>
      </c>
      <c r="E1947" s="71" t="s">
        <v>6715</v>
      </c>
      <c r="F1947" s="71">
        <v>3</v>
      </c>
      <c r="G1947" s="73" t="s">
        <v>6704</v>
      </c>
      <c r="H1947" s="74" t="s">
        <v>3241</v>
      </c>
      <c r="I1947" s="37">
        <v>11675</v>
      </c>
      <c r="J1947" s="38">
        <v>1900</v>
      </c>
      <c r="K1947" s="75">
        <v>130</v>
      </c>
      <c r="L1947" s="88">
        <v>1670.95</v>
      </c>
      <c r="M1947" s="43">
        <f t="shared" si="202"/>
        <v>1.1134903599999999E-2</v>
      </c>
      <c r="N1947" s="43">
        <f t="shared" si="203"/>
        <v>1.26612506E-2</v>
      </c>
      <c r="O1947" s="76">
        <f t="shared" si="204"/>
        <v>2.6646269999999999E-4</v>
      </c>
      <c r="P1947" s="22">
        <f t="shared" si="198"/>
        <v>36025</v>
      </c>
      <c r="Q1947" s="29"/>
      <c r="R1947" s="22"/>
      <c r="S1947" s="22"/>
      <c r="T1947" s="22"/>
      <c r="U1947" s="117"/>
    </row>
    <row r="1948" spans="1:21" ht="15" hidden="1">
      <c r="A1948" s="118" t="s">
        <v>1441</v>
      </c>
      <c r="B1948" s="70" t="s">
        <v>3839</v>
      </c>
      <c r="C1948" s="71" t="s">
        <v>6881</v>
      </c>
      <c r="D1948" s="71" t="s">
        <v>6710</v>
      </c>
      <c r="E1948" s="71" t="s">
        <v>6717</v>
      </c>
      <c r="F1948" s="71" t="s">
        <v>6714</v>
      </c>
      <c r="G1948" s="73" t="s">
        <v>6703</v>
      </c>
      <c r="H1948" s="74" t="s">
        <v>3242</v>
      </c>
      <c r="I1948" s="37">
        <v>5026</v>
      </c>
      <c r="J1948" s="38">
        <v>815</v>
      </c>
      <c r="K1948" s="75">
        <v>30</v>
      </c>
      <c r="L1948" s="88">
        <v>1136.3900000000001</v>
      </c>
      <c r="M1948" s="43">
        <f t="shared" si="202"/>
        <v>5.9689614000000002E-3</v>
      </c>
      <c r="N1948" s="43">
        <f t="shared" si="203"/>
        <v>4.2808398000000001E-3</v>
      </c>
      <c r="O1948" s="76">
        <f t="shared" si="204"/>
        <v>9.0092499999999998E-5</v>
      </c>
      <c r="P1948" s="22">
        <f t="shared" si="198"/>
        <v>12180</v>
      </c>
      <c r="Q1948" s="29"/>
      <c r="R1948" s="22"/>
      <c r="S1948" s="22"/>
      <c r="T1948" s="22"/>
      <c r="U1948" s="117"/>
    </row>
    <row r="1949" spans="1:21" ht="15" hidden="1">
      <c r="A1949" s="118" t="s">
        <v>1442</v>
      </c>
      <c r="B1949" s="70" t="s">
        <v>3840</v>
      </c>
      <c r="C1949" s="71" t="s">
        <v>6881</v>
      </c>
      <c r="D1949" s="71" t="s">
        <v>6710</v>
      </c>
      <c r="E1949" s="71" t="s">
        <v>6719</v>
      </c>
      <c r="F1949" s="71" t="s">
        <v>6714</v>
      </c>
      <c r="G1949" s="73" t="s">
        <v>6703</v>
      </c>
      <c r="H1949" s="74" t="s">
        <v>3243</v>
      </c>
      <c r="I1949" s="37">
        <v>4586</v>
      </c>
      <c r="J1949" s="38">
        <v>718</v>
      </c>
      <c r="K1949" s="75">
        <v>13</v>
      </c>
      <c r="L1949" s="88">
        <v>668.96</v>
      </c>
      <c r="M1949" s="43">
        <f t="shared" si="202"/>
        <v>2.8347143E-3</v>
      </c>
      <c r="N1949" s="43">
        <f t="shared" si="203"/>
        <v>3.0425209999999999E-3</v>
      </c>
      <c r="O1949" s="76">
        <f t="shared" si="204"/>
        <v>6.4031399999999998E-5</v>
      </c>
      <c r="P1949" s="22">
        <f t="shared" si="198"/>
        <v>8657</v>
      </c>
      <c r="Q1949" s="29"/>
      <c r="R1949" s="22"/>
      <c r="S1949" s="22"/>
      <c r="T1949" s="22"/>
      <c r="U1949" s="117"/>
    </row>
    <row r="1950" spans="1:21" ht="15" hidden="1">
      <c r="A1950" s="118" t="s">
        <v>1443</v>
      </c>
      <c r="B1950" s="70" t="s">
        <v>3841</v>
      </c>
      <c r="C1950" s="71" t="s">
        <v>6881</v>
      </c>
      <c r="D1950" s="71" t="s">
        <v>6710</v>
      </c>
      <c r="E1950" s="71" t="s">
        <v>6721</v>
      </c>
      <c r="F1950" s="71">
        <v>3</v>
      </c>
      <c r="G1950" s="73" t="s">
        <v>6704</v>
      </c>
      <c r="H1950" s="74" t="s">
        <v>3244</v>
      </c>
      <c r="I1950" s="37">
        <v>12679</v>
      </c>
      <c r="J1950" s="38">
        <v>1759</v>
      </c>
      <c r="K1950" s="75">
        <v>108</v>
      </c>
      <c r="L1950" s="88">
        <v>1203.2</v>
      </c>
      <c r="M1950" s="43">
        <f t="shared" si="202"/>
        <v>8.5180219000000005E-3</v>
      </c>
      <c r="N1950" s="43">
        <f t="shared" si="203"/>
        <v>1.2452792900000001E-2</v>
      </c>
      <c r="O1950" s="76">
        <f t="shared" si="204"/>
        <v>2.620756E-4</v>
      </c>
      <c r="P1950" s="22">
        <f t="shared" si="198"/>
        <v>35432</v>
      </c>
      <c r="Q1950" s="29"/>
      <c r="R1950" s="22"/>
      <c r="S1950" s="22"/>
      <c r="T1950" s="22"/>
      <c r="U1950" s="117"/>
    </row>
    <row r="1951" spans="1:21" ht="15" hidden="1">
      <c r="A1951" s="118" t="s">
        <v>1444</v>
      </c>
      <c r="B1951" s="70" t="s">
        <v>3842</v>
      </c>
      <c r="C1951" s="71" t="s">
        <v>6881</v>
      </c>
      <c r="D1951" s="71" t="s">
        <v>6710</v>
      </c>
      <c r="E1951" s="71" t="s">
        <v>6728</v>
      </c>
      <c r="F1951" s="71" t="s">
        <v>6714</v>
      </c>
      <c r="G1951" s="73" t="s">
        <v>6703</v>
      </c>
      <c r="H1951" s="74" t="s">
        <v>3245</v>
      </c>
      <c r="I1951" s="37">
        <v>4361</v>
      </c>
      <c r="J1951" s="38">
        <v>665</v>
      </c>
      <c r="K1951" s="75">
        <v>13</v>
      </c>
      <c r="L1951" s="88">
        <v>781.18</v>
      </c>
      <c r="M1951" s="43">
        <f t="shared" si="202"/>
        <v>2.9809675999999999E-3</v>
      </c>
      <c r="N1951" s="43">
        <f t="shared" si="203"/>
        <v>2.5376269000000002E-3</v>
      </c>
      <c r="O1951" s="76">
        <f t="shared" si="204"/>
        <v>5.3405600000000002E-5</v>
      </c>
      <c r="P1951" s="22">
        <f t="shared" si="198"/>
        <v>7220</v>
      </c>
      <c r="Q1951" s="29"/>
      <c r="R1951" s="22"/>
      <c r="S1951" s="22"/>
      <c r="T1951" s="22"/>
      <c r="U1951" s="117"/>
    </row>
    <row r="1952" spans="1:21" ht="15" hidden="1">
      <c r="A1952" s="118" t="s">
        <v>1445</v>
      </c>
      <c r="B1952" s="70" t="s">
        <v>3843</v>
      </c>
      <c r="C1952" s="71" t="s">
        <v>6881</v>
      </c>
      <c r="D1952" s="71" t="s">
        <v>6710</v>
      </c>
      <c r="E1952" s="71" t="s">
        <v>6752</v>
      </c>
      <c r="F1952" s="71" t="s">
        <v>6714</v>
      </c>
      <c r="G1952" s="73" t="s">
        <v>6703</v>
      </c>
      <c r="H1952" s="74" t="s">
        <v>3246</v>
      </c>
      <c r="I1952" s="37">
        <v>8526</v>
      </c>
      <c r="J1952" s="38">
        <v>1269</v>
      </c>
      <c r="K1952" s="75">
        <v>50</v>
      </c>
      <c r="L1952" s="88">
        <v>924.82</v>
      </c>
      <c r="M1952" s="43">
        <f t="shared" si="202"/>
        <v>5.8644146999999999E-3</v>
      </c>
      <c r="N1952" s="43">
        <f t="shared" si="203"/>
        <v>8.0469088000000005E-3</v>
      </c>
      <c r="O1952" s="76">
        <f t="shared" si="204"/>
        <v>1.6935140000000001E-4</v>
      </c>
      <c r="P1952" s="22">
        <f t="shared" si="198"/>
        <v>22896</v>
      </c>
      <c r="Q1952" s="29"/>
      <c r="R1952" s="22"/>
      <c r="S1952" s="22"/>
      <c r="T1952" s="22"/>
      <c r="U1952" s="117"/>
    </row>
    <row r="1953" spans="1:21" ht="15" hidden="1">
      <c r="A1953" s="118" t="s">
        <v>1446</v>
      </c>
      <c r="B1953" s="70" t="s">
        <v>3844</v>
      </c>
      <c r="C1953" s="71" t="s">
        <v>6881</v>
      </c>
      <c r="D1953" s="71" t="s">
        <v>6710</v>
      </c>
      <c r="E1953" s="71" t="s">
        <v>6754</v>
      </c>
      <c r="F1953" s="71" t="s">
        <v>6714</v>
      </c>
      <c r="G1953" s="73" t="s">
        <v>6703</v>
      </c>
      <c r="H1953" s="74" t="s">
        <v>3247</v>
      </c>
      <c r="I1953" s="37">
        <v>7136</v>
      </c>
      <c r="J1953" s="38">
        <v>1017</v>
      </c>
      <c r="K1953" s="75">
        <v>26</v>
      </c>
      <c r="L1953" s="88">
        <v>903</v>
      </c>
      <c r="M1953" s="43">
        <f t="shared" si="202"/>
        <v>3.6434977000000001E-3</v>
      </c>
      <c r="N1953" s="43">
        <f t="shared" si="203"/>
        <v>4.1034740999999998E-3</v>
      </c>
      <c r="O1953" s="76">
        <f t="shared" si="204"/>
        <v>8.6359699999999999E-5</v>
      </c>
      <c r="P1953" s="22">
        <f t="shared" si="198"/>
        <v>11675</v>
      </c>
      <c r="Q1953" s="29"/>
      <c r="R1953" s="22"/>
      <c r="S1953" s="22"/>
      <c r="T1953" s="22"/>
      <c r="U1953" s="117"/>
    </row>
    <row r="1954" spans="1:21" ht="15" hidden="1">
      <c r="A1954" s="118" t="s">
        <v>1447</v>
      </c>
      <c r="B1954" s="70" t="s">
        <v>3845</v>
      </c>
      <c r="C1954" s="71" t="s">
        <v>6881</v>
      </c>
      <c r="D1954" s="71" t="s">
        <v>6715</v>
      </c>
      <c r="E1954" s="71" t="s">
        <v>6711</v>
      </c>
      <c r="F1954" s="71" t="s">
        <v>6714</v>
      </c>
      <c r="G1954" s="73" t="s">
        <v>6703</v>
      </c>
      <c r="H1954" s="74" t="s">
        <v>3248</v>
      </c>
      <c r="I1954" s="37">
        <v>4133</v>
      </c>
      <c r="J1954" s="38">
        <v>531</v>
      </c>
      <c r="K1954" s="75">
        <v>19</v>
      </c>
      <c r="L1954" s="88">
        <v>617.53</v>
      </c>
      <c r="M1954" s="43">
        <f t="shared" si="202"/>
        <v>4.5971448999999999E-3</v>
      </c>
      <c r="N1954" s="43">
        <f t="shared" si="203"/>
        <v>3.9529802999999997E-3</v>
      </c>
      <c r="O1954" s="76">
        <f t="shared" si="204"/>
        <v>8.3192499999999993E-5</v>
      </c>
      <c r="P1954" s="22">
        <f t="shared" si="198"/>
        <v>11247</v>
      </c>
      <c r="Q1954" s="29"/>
      <c r="R1954" s="22"/>
      <c r="S1954" s="22"/>
      <c r="T1954" s="22"/>
      <c r="U1954" s="117"/>
    </row>
    <row r="1955" spans="1:21" ht="15" hidden="1">
      <c r="A1955" s="118" t="s">
        <v>1448</v>
      </c>
      <c r="B1955" s="70" t="s">
        <v>3846</v>
      </c>
      <c r="C1955" s="71" t="s">
        <v>6881</v>
      </c>
      <c r="D1955" s="71" t="s">
        <v>6715</v>
      </c>
      <c r="E1955" s="71" t="s">
        <v>6710</v>
      </c>
      <c r="F1955" s="71" t="s">
        <v>6714</v>
      </c>
      <c r="G1955" s="73" t="s">
        <v>6703</v>
      </c>
      <c r="H1955" s="74" t="s">
        <v>2073</v>
      </c>
      <c r="I1955" s="37">
        <v>3860</v>
      </c>
      <c r="J1955" s="38">
        <v>520</v>
      </c>
      <c r="K1955" s="75">
        <v>12</v>
      </c>
      <c r="L1955" s="88">
        <v>891.8</v>
      </c>
      <c r="M1955" s="43">
        <f t="shared" si="202"/>
        <v>3.1088081999999999E-3</v>
      </c>
      <c r="N1955" s="43">
        <f t="shared" si="203"/>
        <v>1.8127161000000001E-3</v>
      </c>
      <c r="O1955" s="76">
        <f t="shared" si="204"/>
        <v>3.8149499999999998E-5</v>
      </c>
      <c r="P1955" s="22">
        <f t="shared" si="198"/>
        <v>5157</v>
      </c>
      <c r="Q1955" s="29"/>
      <c r="R1955" s="22"/>
      <c r="S1955" s="22"/>
      <c r="T1955" s="22"/>
      <c r="U1955" s="117"/>
    </row>
    <row r="1956" spans="1:21" ht="15" hidden="1">
      <c r="A1956" s="118" t="s">
        <v>1449</v>
      </c>
      <c r="B1956" s="70" t="s">
        <v>3847</v>
      </c>
      <c r="C1956" s="71" t="s">
        <v>6881</v>
      </c>
      <c r="D1956" s="71" t="s">
        <v>6715</v>
      </c>
      <c r="E1956" s="71" t="s">
        <v>6715</v>
      </c>
      <c r="F1956" s="71">
        <v>3</v>
      </c>
      <c r="G1956" s="73" t="s">
        <v>6704</v>
      </c>
      <c r="H1956" s="74" t="s">
        <v>3249</v>
      </c>
      <c r="I1956" s="37">
        <v>16379</v>
      </c>
      <c r="J1956" s="38">
        <v>2116</v>
      </c>
      <c r="K1956" s="75">
        <v>144</v>
      </c>
      <c r="L1956" s="88">
        <v>906.44</v>
      </c>
      <c r="M1956" s="43">
        <f t="shared" si="202"/>
        <v>8.7917454999999999E-3</v>
      </c>
      <c r="N1956" s="43">
        <f t="shared" si="203"/>
        <v>2.0523513300000001E-2</v>
      </c>
      <c r="O1956" s="76">
        <f t="shared" si="204"/>
        <v>4.3192810000000002E-4</v>
      </c>
      <c r="P1956" s="22">
        <f t="shared" si="198"/>
        <v>58396</v>
      </c>
      <c r="Q1956" s="29"/>
      <c r="R1956" s="22"/>
      <c r="S1956" s="22"/>
      <c r="T1956" s="22"/>
      <c r="U1956" s="117"/>
    </row>
    <row r="1957" spans="1:21" ht="15" hidden="1">
      <c r="A1957" s="118" t="s">
        <v>1450</v>
      </c>
      <c r="B1957" s="70" t="s">
        <v>3848</v>
      </c>
      <c r="C1957" s="71" t="s">
        <v>6881</v>
      </c>
      <c r="D1957" s="71" t="s">
        <v>6715</v>
      </c>
      <c r="E1957" s="71" t="s">
        <v>6717</v>
      </c>
      <c r="F1957" s="71" t="s">
        <v>6714</v>
      </c>
      <c r="G1957" s="73" t="s">
        <v>6703</v>
      </c>
      <c r="H1957" s="74" t="s">
        <v>3250</v>
      </c>
      <c r="I1957" s="37">
        <v>3315</v>
      </c>
      <c r="J1957" s="38">
        <v>405</v>
      </c>
      <c r="K1957" s="75">
        <v>13</v>
      </c>
      <c r="L1957" s="88">
        <v>937.23</v>
      </c>
      <c r="M1957" s="43">
        <f t="shared" si="202"/>
        <v>3.9215685999999996E-3</v>
      </c>
      <c r="N1957" s="43">
        <f t="shared" si="203"/>
        <v>1.6946056000000001E-3</v>
      </c>
      <c r="O1957" s="76">
        <f t="shared" si="204"/>
        <v>3.5663800000000002E-5</v>
      </c>
      <c r="P1957" s="22">
        <f t="shared" si="198"/>
        <v>4821</v>
      </c>
      <c r="Q1957" s="29"/>
      <c r="R1957" s="22"/>
      <c r="S1957" s="22"/>
      <c r="T1957" s="22"/>
      <c r="U1957" s="117"/>
    </row>
    <row r="1958" spans="1:21" ht="15" hidden="1">
      <c r="A1958" s="118" t="s">
        <v>1451</v>
      </c>
      <c r="B1958" s="70" t="s">
        <v>3849</v>
      </c>
      <c r="C1958" s="71" t="s">
        <v>6881</v>
      </c>
      <c r="D1958" s="71" t="s">
        <v>6715</v>
      </c>
      <c r="E1958" s="71" t="s">
        <v>6719</v>
      </c>
      <c r="F1958" s="71">
        <v>3</v>
      </c>
      <c r="G1958" s="73" t="s">
        <v>6704</v>
      </c>
      <c r="H1958" s="74" t="s">
        <v>3251</v>
      </c>
      <c r="I1958" s="37">
        <v>6586</v>
      </c>
      <c r="J1958" s="38">
        <v>997</v>
      </c>
      <c r="K1958" s="75">
        <v>60</v>
      </c>
      <c r="L1958" s="88">
        <v>855.56</v>
      </c>
      <c r="M1958" s="43">
        <f t="shared" si="202"/>
        <v>9.1102338000000008E-3</v>
      </c>
      <c r="N1958" s="43">
        <f t="shared" si="203"/>
        <v>1.0616324999999999E-2</v>
      </c>
      <c r="O1958" s="76">
        <f t="shared" si="204"/>
        <v>2.2342609999999999E-4</v>
      </c>
      <c r="P1958" s="22">
        <f t="shared" si="198"/>
        <v>30207</v>
      </c>
      <c r="Q1958" s="29"/>
      <c r="R1958" s="22"/>
      <c r="S1958" s="22"/>
      <c r="T1958" s="22"/>
      <c r="U1958" s="117"/>
    </row>
    <row r="1959" spans="1:21" ht="15" hidden="1">
      <c r="A1959" s="118" t="s">
        <v>1452</v>
      </c>
      <c r="B1959" s="70" t="s">
        <v>3850</v>
      </c>
      <c r="C1959" s="71" t="s">
        <v>6881</v>
      </c>
      <c r="D1959" s="71" t="s">
        <v>6717</v>
      </c>
      <c r="E1959" s="71" t="s">
        <v>6711</v>
      </c>
      <c r="F1959" s="71" t="s">
        <v>6714</v>
      </c>
      <c r="G1959" s="73" t="s">
        <v>6703</v>
      </c>
      <c r="H1959" s="74" t="s">
        <v>3252</v>
      </c>
      <c r="I1959" s="37">
        <v>10214</v>
      </c>
      <c r="J1959" s="38">
        <v>1778</v>
      </c>
      <c r="K1959" s="75">
        <v>145</v>
      </c>
      <c r="L1959" s="88">
        <v>611.21</v>
      </c>
      <c r="M1959" s="43">
        <f t="shared" si="202"/>
        <v>1.41962012E-2</v>
      </c>
      <c r="N1959" s="43">
        <f t="shared" si="203"/>
        <v>4.1296519499999997E-2</v>
      </c>
      <c r="O1959" s="76">
        <f t="shared" si="204"/>
        <v>8.6910700000000004E-4</v>
      </c>
      <c r="P1959" s="22">
        <f t="shared" si="198"/>
        <v>117503</v>
      </c>
      <c r="Q1959" s="29"/>
      <c r="R1959" s="22"/>
      <c r="S1959" s="22"/>
      <c r="T1959" s="22"/>
      <c r="U1959" s="117"/>
    </row>
    <row r="1960" spans="1:21" ht="15" hidden="1">
      <c r="A1960" s="118" t="s">
        <v>1453</v>
      </c>
      <c r="B1960" s="70" t="s">
        <v>3851</v>
      </c>
      <c r="C1960" s="71" t="s">
        <v>6881</v>
      </c>
      <c r="D1960" s="71" t="s">
        <v>6717</v>
      </c>
      <c r="E1960" s="71" t="s">
        <v>6710</v>
      </c>
      <c r="F1960" s="71">
        <v>3</v>
      </c>
      <c r="G1960" s="73" t="s">
        <v>6704</v>
      </c>
      <c r="H1960" s="74" t="s">
        <v>3253</v>
      </c>
      <c r="I1960" s="37">
        <v>11636</v>
      </c>
      <c r="J1960" s="38">
        <v>1759</v>
      </c>
      <c r="K1960" s="75">
        <v>144</v>
      </c>
      <c r="L1960" s="88">
        <v>804.27</v>
      </c>
      <c r="M1960" s="43">
        <f t="shared" si="202"/>
        <v>1.2375386699999999E-2</v>
      </c>
      <c r="N1960" s="43">
        <f t="shared" si="203"/>
        <v>2.70659171E-2</v>
      </c>
      <c r="O1960" s="76">
        <f t="shared" si="204"/>
        <v>5.6961649999999996E-4</v>
      </c>
      <c r="P1960" s="22">
        <f t="shared" si="198"/>
        <v>77012</v>
      </c>
      <c r="Q1960" s="29"/>
      <c r="R1960" s="22"/>
      <c r="S1960" s="22"/>
      <c r="T1960" s="22"/>
      <c r="U1960" s="117"/>
    </row>
    <row r="1961" spans="1:21" ht="15" hidden="1">
      <c r="A1961" s="118" t="s">
        <v>1454</v>
      </c>
      <c r="B1961" s="70" t="s">
        <v>3852</v>
      </c>
      <c r="C1961" s="71" t="s">
        <v>6881</v>
      </c>
      <c r="D1961" s="71" t="s">
        <v>6717</v>
      </c>
      <c r="E1961" s="71" t="s">
        <v>6715</v>
      </c>
      <c r="F1961" s="71">
        <v>3</v>
      </c>
      <c r="G1961" s="73" t="s">
        <v>6704</v>
      </c>
      <c r="H1961" s="74" t="s">
        <v>3254</v>
      </c>
      <c r="I1961" s="37">
        <v>14992</v>
      </c>
      <c r="J1961" s="38">
        <v>2320</v>
      </c>
      <c r="K1961" s="75">
        <v>76</v>
      </c>
      <c r="L1961" s="88">
        <v>1088.03</v>
      </c>
      <c r="M1961" s="43">
        <f t="shared" si="202"/>
        <v>5.0693702999999998E-3</v>
      </c>
      <c r="N1961" s="43">
        <f t="shared" si="203"/>
        <v>1.0809388600000001E-2</v>
      </c>
      <c r="O1961" s="76">
        <f t="shared" si="204"/>
        <v>2.274892E-4</v>
      </c>
      <c r="P1961" s="22">
        <f t="shared" si="198"/>
        <v>30756</v>
      </c>
      <c r="Q1961" s="29"/>
      <c r="R1961" s="22"/>
      <c r="S1961" s="22"/>
      <c r="T1961" s="22"/>
      <c r="U1961" s="117"/>
    </row>
    <row r="1962" spans="1:21" ht="15" hidden="1">
      <c r="A1962" s="118" t="s">
        <v>1455</v>
      </c>
      <c r="B1962" s="70" t="s">
        <v>3853</v>
      </c>
      <c r="C1962" s="71" t="s">
        <v>6881</v>
      </c>
      <c r="D1962" s="71" t="s">
        <v>6717</v>
      </c>
      <c r="E1962" s="71" t="s">
        <v>6717</v>
      </c>
      <c r="F1962" s="71">
        <v>3</v>
      </c>
      <c r="G1962" s="73" t="s">
        <v>6704</v>
      </c>
      <c r="H1962" s="74" t="s">
        <v>2802</v>
      </c>
      <c r="I1962" s="37">
        <v>11417</v>
      </c>
      <c r="J1962" s="38">
        <v>1729</v>
      </c>
      <c r="K1962" s="75">
        <v>91</v>
      </c>
      <c r="L1962" s="88">
        <v>1099.6300000000001</v>
      </c>
      <c r="M1962" s="43">
        <f t="shared" si="202"/>
        <v>7.9705702000000007E-3</v>
      </c>
      <c r="N1962" s="43">
        <f t="shared" si="203"/>
        <v>1.25325026E-2</v>
      </c>
      <c r="O1962" s="76">
        <f t="shared" si="204"/>
        <v>2.6375310000000001E-4</v>
      </c>
      <c r="P1962" s="22">
        <f t="shared" si="198"/>
        <v>35659</v>
      </c>
      <c r="Q1962" s="29"/>
      <c r="R1962" s="22"/>
      <c r="S1962" s="22"/>
      <c r="T1962" s="22"/>
      <c r="U1962" s="117"/>
    </row>
    <row r="1963" spans="1:21" ht="15" hidden="1">
      <c r="A1963" s="118" t="s">
        <v>1456</v>
      </c>
      <c r="B1963" s="70" t="s">
        <v>3854</v>
      </c>
      <c r="C1963" s="71" t="s">
        <v>6881</v>
      </c>
      <c r="D1963" s="71" t="s">
        <v>6717</v>
      </c>
      <c r="E1963" s="71" t="s">
        <v>6719</v>
      </c>
      <c r="F1963" s="71">
        <v>3</v>
      </c>
      <c r="G1963" s="73" t="s">
        <v>6704</v>
      </c>
      <c r="H1963" s="74" t="s">
        <v>3255</v>
      </c>
      <c r="I1963" s="37">
        <v>15688</v>
      </c>
      <c r="J1963" s="38">
        <v>2482</v>
      </c>
      <c r="K1963" s="75">
        <v>91</v>
      </c>
      <c r="L1963" s="88">
        <v>1070.93</v>
      </c>
      <c r="M1963" s="43">
        <f t="shared" si="202"/>
        <v>5.8006118999999997E-3</v>
      </c>
      <c r="N1963" s="43">
        <f t="shared" si="203"/>
        <v>1.34435665E-2</v>
      </c>
      <c r="O1963" s="76">
        <f t="shared" si="204"/>
        <v>2.829269E-4</v>
      </c>
      <c r="P1963" s="22">
        <f t="shared" si="198"/>
        <v>38251</v>
      </c>
      <c r="Q1963" s="29"/>
      <c r="R1963" s="22"/>
      <c r="S1963" s="22"/>
      <c r="T1963" s="22"/>
      <c r="U1963" s="117"/>
    </row>
    <row r="1964" spans="1:21" ht="15" hidden="1">
      <c r="A1964" s="118" t="s">
        <v>1457</v>
      </c>
      <c r="B1964" s="70" t="s">
        <v>3855</v>
      </c>
      <c r="C1964" s="71" t="s">
        <v>6881</v>
      </c>
      <c r="D1964" s="71" t="s">
        <v>6717</v>
      </c>
      <c r="E1964" s="71" t="s">
        <v>6721</v>
      </c>
      <c r="F1964" s="71" t="s">
        <v>6714</v>
      </c>
      <c r="G1964" s="73" t="s">
        <v>6703</v>
      </c>
      <c r="H1964" s="74" t="s">
        <v>3256</v>
      </c>
      <c r="I1964" s="37">
        <v>14126</v>
      </c>
      <c r="J1964" s="38">
        <v>2398</v>
      </c>
      <c r="K1964" s="75">
        <v>95</v>
      </c>
      <c r="L1964" s="88">
        <v>819.09</v>
      </c>
      <c r="M1964" s="43">
        <f t="shared" si="202"/>
        <v>6.7251875000000003E-3</v>
      </c>
      <c r="N1964" s="43">
        <f t="shared" si="203"/>
        <v>1.9688922599999999E-2</v>
      </c>
      <c r="O1964" s="76">
        <f t="shared" si="204"/>
        <v>4.1436370000000003E-4</v>
      </c>
      <c r="P1964" s="22">
        <f t="shared" si="198"/>
        <v>56021</v>
      </c>
      <c r="Q1964" s="29"/>
      <c r="R1964" s="22"/>
      <c r="S1964" s="22"/>
      <c r="T1964" s="22"/>
      <c r="U1964" s="117"/>
    </row>
    <row r="1965" spans="1:21" ht="15" hidden="1">
      <c r="A1965" s="118" t="s">
        <v>1458</v>
      </c>
      <c r="B1965" s="70" t="s">
        <v>3856</v>
      </c>
      <c r="C1965" s="71" t="s">
        <v>6881</v>
      </c>
      <c r="D1965" s="71" t="s">
        <v>6717</v>
      </c>
      <c r="E1965" s="71" t="s">
        <v>6728</v>
      </c>
      <c r="F1965" s="71" t="s">
        <v>6714</v>
      </c>
      <c r="G1965" s="73" t="s">
        <v>6703</v>
      </c>
      <c r="H1965" s="74" t="s">
        <v>7264</v>
      </c>
      <c r="I1965" s="37">
        <v>6910</v>
      </c>
      <c r="J1965" s="38">
        <v>1062</v>
      </c>
      <c r="K1965" s="75">
        <v>70</v>
      </c>
      <c r="L1965" s="88">
        <v>1076.3399999999999</v>
      </c>
      <c r="M1965" s="43">
        <f t="shared" si="202"/>
        <v>1.0130246000000001E-2</v>
      </c>
      <c r="N1965" s="43">
        <f t="shared" si="203"/>
        <v>9.9952814000000001E-3</v>
      </c>
      <c r="O1965" s="76">
        <f t="shared" si="204"/>
        <v>2.103559E-4</v>
      </c>
      <c r="P1965" s="22">
        <f t="shared" si="198"/>
        <v>28440</v>
      </c>
      <c r="Q1965" s="29"/>
      <c r="R1965" s="22"/>
      <c r="S1965" s="22"/>
      <c r="T1965" s="22"/>
      <c r="U1965" s="117"/>
    </row>
    <row r="1966" spans="1:21" ht="15" hidden="1">
      <c r="A1966" s="118" t="s">
        <v>1459</v>
      </c>
      <c r="B1966" s="70" t="s">
        <v>3857</v>
      </c>
      <c r="C1966" s="71" t="s">
        <v>6881</v>
      </c>
      <c r="D1966" s="71" t="s">
        <v>6717</v>
      </c>
      <c r="E1966" s="71" t="s">
        <v>6752</v>
      </c>
      <c r="F1966" s="71" t="s">
        <v>6714</v>
      </c>
      <c r="G1966" s="73" t="s">
        <v>6703</v>
      </c>
      <c r="H1966" s="74" t="s">
        <v>3257</v>
      </c>
      <c r="I1966" s="37">
        <v>9016</v>
      </c>
      <c r="J1966" s="38">
        <v>1474</v>
      </c>
      <c r="K1966" s="75">
        <v>107</v>
      </c>
      <c r="L1966" s="88">
        <v>688.45</v>
      </c>
      <c r="M1966" s="43">
        <f t="shared" si="202"/>
        <v>1.1867790499999999E-2</v>
      </c>
      <c r="N1966" s="43">
        <f t="shared" si="203"/>
        <v>2.5409431600000001E-2</v>
      </c>
      <c r="O1966" s="76">
        <f t="shared" si="204"/>
        <v>5.3475490000000001E-4</v>
      </c>
      <c r="P1966" s="22">
        <f t="shared" si="198"/>
        <v>72298</v>
      </c>
      <c r="Q1966" s="29"/>
      <c r="R1966" s="22"/>
      <c r="S1966" s="22"/>
      <c r="T1966" s="22"/>
      <c r="U1966" s="117"/>
    </row>
    <row r="1967" spans="1:21" ht="15" hidden="1">
      <c r="A1967" s="118" t="s">
        <v>1460</v>
      </c>
      <c r="B1967" s="70" t="s">
        <v>3858</v>
      </c>
      <c r="C1967" s="71" t="s">
        <v>6881</v>
      </c>
      <c r="D1967" s="71" t="s">
        <v>6717</v>
      </c>
      <c r="E1967" s="71" t="s">
        <v>6754</v>
      </c>
      <c r="F1967" s="71" t="s">
        <v>6714</v>
      </c>
      <c r="G1967" s="73" t="s">
        <v>6703</v>
      </c>
      <c r="H1967" s="74" t="s">
        <v>3258</v>
      </c>
      <c r="I1967" s="37">
        <v>10667</v>
      </c>
      <c r="J1967" s="38">
        <v>1736</v>
      </c>
      <c r="K1967" s="75">
        <v>86</v>
      </c>
      <c r="L1967" s="88">
        <v>1328.21</v>
      </c>
      <c r="M1967" s="43">
        <f t="shared" si="202"/>
        <v>8.0622479999999993E-3</v>
      </c>
      <c r="N1967" s="43">
        <f t="shared" si="203"/>
        <v>1.05375373E-2</v>
      </c>
      <c r="O1967" s="76">
        <f t="shared" si="204"/>
        <v>2.2176800000000001E-4</v>
      </c>
      <c r="P1967" s="22">
        <f t="shared" si="198"/>
        <v>29983</v>
      </c>
      <c r="Q1967" s="29"/>
      <c r="R1967" s="22"/>
      <c r="S1967" s="22"/>
      <c r="T1967" s="22"/>
      <c r="U1967" s="117"/>
    </row>
    <row r="1968" spans="1:21" ht="15" hidden="1">
      <c r="A1968" s="118" t="s">
        <v>1461</v>
      </c>
      <c r="B1968" s="70" t="s">
        <v>3859</v>
      </c>
      <c r="C1968" s="71" t="s">
        <v>6881</v>
      </c>
      <c r="D1968" s="71" t="s">
        <v>6717</v>
      </c>
      <c r="E1968" s="71" t="s">
        <v>6767</v>
      </c>
      <c r="F1968" s="71" t="s">
        <v>6714</v>
      </c>
      <c r="G1968" s="73" t="s">
        <v>6703</v>
      </c>
      <c r="H1968" s="74" t="s">
        <v>3259</v>
      </c>
      <c r="I1968" s="37">
        <v>11304</v>
      </c>
      <c r="J1968" s="38">
        <v>1759</v>
      </c>
      <c r="K1968" s="75">
        <v>18</v>
      </c>
      <c r="L1968" s="88">
        <v>1054.9100000000001</v>
      </c>
      <c r="M1968" s="43">
        <f t="shared" si="202"/>
        <v>1.5923566000000001E-3</v>
      </c>
      <c r="N1968" s="43">
        <f t="shared" si="203"/>
        <v>2.6551603999999999E-3</v>
      </c>
      <c r="O1968" s="76">
        <f t="shared" si="204"/>
        <v>5.5879199999999999E-5</v>
      </c>
      <c r="P1968" s="22">
        <f t="shared" si="198"/>
        <v>7554</v>
      </c>
      <c r="Q1968" s="29"/>
      <c r="R1968" s="22"/>
      <c r="S1968" s="22"/>
      <c r="T1968" s="22"/>
      <c r="U1968" s="117"/>
    </row>
    <row r="1969" spans="1:21" ht="15" hidden="1">
      <c r="A1969" s="118" t="s">
        <v>1462</v>
      </c>
      <c r="B1969" s="70" t="s">
        <v>3860</v>
      </c>
      <c r="C1969" s="71" t="s">
        <v>6881</v>
      </c>
      <c r="D1969" s="71" t="s">
        <v>6717</v>
      </c>
      <c r="E1969" s="71" t="s">
        <v>6769</v>
      </c>
      <c r="F1969" s="71" t="s">
        <v>6714</v>
      </c>
      <c r="G1969" s="73" t="s">
        <v>6703</v>
      </c>
      <c r="H1969" s="74" t="s">
        <v>3260</v>
      </c>
      <c r="I1969" s="37">
        <v>9360</v>
      </c>
      <c r="J1969" s="38">
        <v>1609</v>
      </c>
      <c r="K1969" s="75">
        <v>28</v>
      </c>
      <c r="L1969" s="88">
        <v>607.77</v>
      </c>
      <c r="M1969" s="43">
        <f t="shared" ref="M1969:M2000" si="205" xml:space="preserve"> ROUNDDOWN(K1969/I1969,10)</f>
        <v>2.9914528999999998E-3</v>
      </c>
      <c r="N1969" s="43">
        <f t="shared" ref="N1969:N2000" si="206">ROUNDDOWN(J1969*M1969/L1969,10)</f>
        <v>7.9195216999999995E-3</v>
      </c>
      <c r="O1969" s="76">
        <f t="shared" ref="O1969:O2000" si="207">ROUNDDOWN(N1969/$N$2499,10)</f>
        <v>1.6667050000000001E-4</v>
      </c>
      <c r="P1969" s="22">
        <f t="shared" si="198"/>
        <v>22533</v>
      </c>
      <c r="Q1969" s="29"/>
      <c r="R1969" s="22"/>
      <c r="S1969" s="22"/>
      <c r="T1969" s="22"/>
      <c r="U1969" s="117"/>
    </row>
    <row r="1970" spans="1:21" ht="15" hidden="1">
      <c r="A1970" s="118" t="s">
        <v>1463</v>
      </c>
      <c r="B1970" s="70" t="s">
        <v>3861</v>
      </c>
      <c r="C1970" s="71" t="s">
        <v>6881</v>
      </c>
      <c r="D1970" s="71" t="s">
        <v>6717</v>
      </c>
      <c r="E1970" s="71" t="s">
        <v>6770</v>
      </c>
      <c r="F1970" s="71" t="s">
        <v>6714</v>
      </c>
      <c r="G1970" s="73" t="s">
        <v>6703</v>
      </c>
      <c r="H1970" s="74" t="s">
        <v>3261</v>
      </c>
      <c r="I1970" s="37">
        <v>16018</v>
      </c>
      <c r="J1970" s="38">
        <v>2703</v>
      </c>
      <c r="K1970" s="75">
        <v>92</v>
      </c>
      <c r="L1970" s="88">
        <v>1616.96</v>
      </c>
      <c r="M1970" s="43">
        <f t="shared" si="205"/>
        <v>5.7435385E-3</v>
      </c>
      <c r="N1970" s="43">
        <f t="shared" si="206"/>
        <v>9.6012174000000006E-3</v>
      </c>
      <c r="O1970" s="76">
        <f t="shared" si="207"/>
        <v>2.0206259999999999E-4</v>
      </c>
      <c r="P1970" s="22">
        <f t="shared" si="198"/>
        <v>27318</v>
      </c>
      <c r="Q1970" s="29"/>
      <c r="R1970" s="22"/>
      <c r="S1970" s="22"/>
      <c r="T1970" s="22"/>
      <c r="U1970" s="117"/>
    </row>
    <row r="1971" spans="1:21" ht="15" hidden="1">
      <c r="A1971" s="118" t="s">
        <v>1464</v>
      </c>
      <c r="B1971" s="70" t="s">
        <v>3862</v>
      </c>
      <c r="C1971" s="71" t="s">
        <v>6881</v>
      </c>
      <c r="D1971" s="71" t="s">
        <v>6717</v>
      </c>
      <c r="E1971" s="71" t="s">
        <v>6772</v>
      </c>
      <c r="F1971" s="71" t="s">
        <v>6714</v>
      </c>
      <c r="G1971" s="73" t="s">
        <v>6703</v>
      </c>
      <c r="H1971" s="74" t="s">
        <v>3262</v>
      </c>
      <c r="I1971" s="37">
        <v>9559</v>
      </c>
      <c r="J1971" s="38">
        <v>1390</v>
      </c>
      <c r="K1971" s="75">
        <v>234</v>
      </c>
      <c r="L1971" s="88">
        <v>738.52</v>
      </c>
      <c r="M1971" s="43">
        <f t="shared" si="205"/>
        <v>2.4479548E-2</v>
      </c>
      <c r="N1971" s="43">
        <f t="shared" si="206"/>
        <v>4.6074001599999997E-2</v>
      </c>
      <c r="O1971" s="76">
        <f t="shared" si="207"/>
        <v>9.6965159999999996E-4</v>
      </c>
      <c r="P1971" s="22">
        <f t="shared" si="198"/>
        <v>131096</v>
      </c>
      <c r="Q1971" s="29"/>
      <c r="R1971" s="22"/>
      <c r="S1971" s="22"/>
      <c r="T1971" s="22"/>
      <c r="U1971" s="117"/>
    </row>
    <row r="1972" spans="1:21" ht="15" hidden="1">
      <c r="A1972" s="118" t="s">
        <v>1465</v>
      </c>
      <c r="B1972" s="70" t="s">
        <v>3863</v>
      </c>
      <c r="C1972" s="71" t="s">
        <v>6881</v>
      </c>
      <c r="D1972" s="71" t="s">
        <v>6717</v>
      </c>
      <c r="E1972" s="71" t="s">
        <v>6774</v>
      </c>
      <c r="F1972" s="71" t="s">
        <v>6714</v>
      </c>
      <c r="G1972" s="73" t="s">
        <v>6703</v>
      </c>
      <c r="H1972" s="74" t="s">
        <v>3263</v>
      </c>
      <c r="I1972" s="37">
        <v>16338</v>
      </c>
      <c r="J1972" s="38">
        <v>2752</v>
      </c>
      <c r="K1972" s="75">
        <v>153</v>
      </c>
      <c r="L1972" s="88">
        <v>1314.33</v>
      </c>
      <c r="M1972" s="43">
        <f t="shared" si="205"/>
        <v>9.3646713000000003E-3</v>
      </c>
      <c r="N1972" s="43">
        <f t="shared" si="206"/>
        <v>1.9608146600000001E-2</v>
      </c>
      <c r="O1972" s="76">
        <f t="shared" si="207"/>
        <v>4.1266369999999998E-4</v>
      </c>
      <c r="P1972" s="22">
        <f t="shared" si="198"/>
        <v>55792</v>
      </c>
      <c r="Q1972" s="29"/>
      <c r="R1972" s="22"/>
      <c r="S1972" s="22"/>
      <c r="T1972" s="22"/>
      <c r="U1972" s="117"/>
    </row>
    <row r="1973" spans="1:21" ht="15" hidden="1">
      <c r="A1973" s="118" t="s">
        <v>1466</v>
      </c>
      <c r="B1973" s="70" t="s">
        <v>3864</v>
      </c>
      <c r="C1973" s="71" t="s">
        <v>6881</v>
      </c>
      <c r="D1973" s="71" t="s">
        <v>6717</v>
      </c>
      <c r="E1973" s="71" t="s">
        <v>6806</v>
      </c>
      <c r="F1973" s="71" t="s">
        <v>6714</v>
      </c>
      <c r="G1973" s="73" t="s">
        <v>6703</v>
      </c>
      <c r="H1973" s="74" t="s">
        <v>3264</v>
      </c>
      <c r="I1973" s="37">
        <v>4781</v>
      </c>
      <c r="J1973" s="38">
        <v>768</v>
      </c>
      <c r="K1973" s="75">
        <v>53</v>
      </c>
      <c r="L1973" s="88">
        <v>806.01</v>
      </c>
      <c r="M1973" s="43">
        <f t="shared" si="205"/>
        <v>1.10855469E-2</v>
      </c>
      <c r="N1973" s="43">
        <f t="shared" si="206"/>
        <v>1.0562772099999999E-2</v>
      </c>
      <c r="O1973" s="76">
        <f t="shared" si="207"/>
        <v>2.222991E-4</v>
      </c>
      <c r="P1973" s="22">
        <f t="shared" si="198"/>
        <v>30054</v>
      </c>
      <c r="Q1973" s="29"/>
      <c r="R1973" s="22"/>
      <c r="S1973" s="22"/>
      <c r="T1973" s="22"/>
      <c r="U1973" s="117"/>
    </row>
    <row r="1974" spans="1:21" ht="15" hidden="1">
      <c r="A1974" s="118" t="s">
        <v>1467</v>
      </c>
      <c r="B1974" s="70" t="s">
        <v>3865</v>
      </c>
      <c r="C1974" s="71" t="s">
        <v>6881</v>
      </c>
      <c r="D1974" s="71" t="s">
        <v>6717</v>
      </c>
      <c r="E1974" s="71" t="s">
        <v>6810</v>
      </c>
      <c r="F1974" s="71" t="s">
        <v>6714</v>
      </c>
      <c r="G1974" s="73" t="s">
        <v>6703</v>
      </c>
      <c r="H1974" s="74" t="s">
        <v>3265</v>
      </c>
      <c r="I1974" s="37">
        <v>5676</v>
      </c>
      <c r="J1974" s="38">
        <v>842</v>
      </c>
      <c r="K1974" s="75">
        <v>129</v>
      </c>
      <c r="L1974" s="88">
        <v>849.33</v>
      </c>
      <c r="M1974" s="43">
        <f t="shared" si="205"/>
        <v>2.2727272699999999E-2</v>
      </c>
      <c r="N1974" s="43">
        <f t="shared" si="206"/>
        <v>2.25311287E-2</v>
      </c>
      <c r="O1974" s="76">
        <f t="shared" si="207"/>
        <v>4.7417949999999998E-4</v>
      </c>
      <c r="P1974" s="22">
        <f t="shared" si="198"/>
        <v>64109</v>
      </c>
      <c r="Q1974" s="29"/>
      <c r="R1974" s="22"/>
      <c r="S1974" s="22"/>
      <c r="T1974" s="22"/>
      <c r="U1974" s="117"/>
    </row>
    <row r="1975" spans="1:21" ht="15" hidden="1">
      <c r="A1975" s="118" t="s">
        <v>1468</v>
      </c>
      <c r="B1975" s="70" t="s">
        <v>3866</v>
      </c>
      <c r="C1975" s="71" t="s">
        <v>6881</v>
      </c>
      <c r="D1975" s="71" t="s">
        <v>6717</v>
      </c>
      <c r="E1975" s="71" t="s">
        <v>6817</v>
      </c>
      <c r="F1975" s="71" t="s">
        <v>6714</v>
      </c>
      <c r="G1975" s="73" t="s">
        <v>6703</v>
      </c>
      <c r="H1975" s="74" t="s">
        <v>3266</v>
      </c>
      <c r="I1975" s="37">
        <v>7728</v>
      </c>
      <c r="J1975" s="38">
        <v>1240</v>
      </c>
      <c r="K1975" s="75">
        <v>158</v>
      </c>
      <c r="L1975" s="88">
        <v>4197.42</v>
      </c>
      <c r="M1975" s="43">
        <f t="shared" si="205"/>
        <v>2.04451345E-2</v>
      </c>
      <c r="N1975" s="43">
        <f t="shared" si="206"/>
        <v>6.0398926999999996E-3</v>
      </c>
      <c r="O1975" s="76">
        <f t="shared" si="207"/>
        <v>1.2711269999999999E-4</v>
      </c>
      <c r="P1975" s="22">
        <f t="shared" si="198"/>
        <v>17185</v>
      </c>
      <c r="Q1975" s="29"/>
      <c r="R1975" s="22"/>
      <c r="S1975" s="22"/>
      <c r="T1975" s="22"/>
      <c r="U1975" s="117"/>
    </row>
    <row r="1976" spans="1:21" ht="15" hidden="1">
      <c r="A1976" s="118" t="s">
        <v>1469</v>
      </c>
      <c r="B1976" s="70" t="s">
        <v>3867</v>
      </c>
      <c r="C1976" s="71" t="s">
        <v>6881</v>
      </c>
      <c r="D1976" s="71" t="s">
        <v>6717</v>
      </c>
      <c r="E1976" s="71" t="s">
        <v>6823</v>
      </c>
      <c r="F1976" s="71" t="s">
        <v>6714</v>
      </c>
      <c r="G1976" s="73" t="s">
        <v>6703</v>
      </c>
      <c r="H1976" s="74" t="s">
        <v>3267</v>
      </c>
      <c r="I1976" s="37">
        <v>10567</v>
      </c>
      <c r="J1976" s="38">
        <v>1816</v>
      </c>
      <c r="K1976" s="75">
        <v>51</v>
      </c>
      <c r="L1976" s="88">
        <v>923.41</v>
      </c>
      <c r="M1976" s="43">
        <f t="shared" si="205"/>
        <v>4.8263461000000001E-3</v>
      </c>
      <c r="N1976" s="43">
        <f t="shared" si="206"/>
        <v>9.4916066000000007E-3</v>
      </c>
      <c r="O1976" s="76">
        <f t="shared" si="207"/>
        <v>1.997558E-4</v>
      </c>
      <c r="P1976" s="22">
        <f t="shared" si="198"/>
        <v>27006</v>
      </c>
      <c r="Q1976" s="29"/>
      <c r="R1976" s="22"/>
      <c r="S1976" s="22"/>
      <c r="T1976" s="22"/>
      <c r="U1976" s="117"/>
    </row>
    <row r="1977" spans="1:21" ht="15" hidden="1">
      <c r="A1977" s="118" t="s">
        <v>1470</v>
      </c>
      <c r="B1977" s="70" t="s">
        <v>3868</v>
      </c>
      <c r="C1977" s="71" t="s">
        <v>6881</v>
      </c>
      <c r="D1977" s="71" t="s">
        <v>6717</v>
      </c>
      <c r="E1977" s="71" t="s">
        <v>6829</v>
      </c>
      <c r="F1977" s="71" t="s">
        <v>6714</v>
      </c>
      <c r="G1977" s="73" t="s">
        <v>6703</v>
      </c>
      <c r="H1977" s="74" t="s">
        <v>3268</v>
      </c>
      <c r="I1977" s="37">
        <v>12980</v>
      </c>
      <c r="J1977" s="38">
        <v>1821</v>
      </c>
      <c r="K1977" s="75">
        <v>114</v>
      </c>
      <c r="L1977" s="88">
        <v>1143.67</v>
      </c>
      <c r="M1977" s="43">
        <f t="shared" si="205"/>
        <v>8.7827426000000007E-3</v>
      </c>
      <c r="N1977" s="43">
        <f t="shared" si="206"/>
        <v>1.39842561E-2</v>
      </c>
      <c r="O1977" s="76">
        <f t="shared" si="207"/>
        <v>2.9430599999999998E-4</v>
      </c>
      <c r="P1977" s="22">
        <f t="shared" si="198"/>
        <v>39790</v>
      </c>
      <c r="Q1977" s="29"/>
      <c r="R1977" s="22"/>
      <c r="S1977" s="22"/>
      <c r="T1977" s="22"/>
      <c r="U1977" s="117"/>
    </row>
    <row r="1978" spans="1:21" ht="15" hidden="1">
      <c r="A1978" s="118" t="s">
        <v>1471</v>
      </c>
      <c r="B1978" s="70" t="s">
        <v>3869</v>
      </c>
      <c r="C1978" s="71" t="s">
        <v>6881</v>
      </c>
      <c r="D1978" s="71" t="s">
        <v>6719</v>
      </c>
      <c r="E1978" s="71" t="s">
        <v>6711</v>
      </c>
      <c r="F1978" s="71" t="s">
        <v>6714</v>
      </c>
      <c r="G1978" s="73" t="s">
        <v>6703</v>
      </c>
      <c r="H1978" s="74" t="s">
        <v>3269</v>
      </c>
      <c r="I1978" s="37">
        <v>4572</v>
      </c>
      <c r="J1978" s="38">
        <v>622</v>
      </c>
      <c r="K1978" s="75">
        <v>28</v>
      </c>
      <c r="L1978" s="88">
        <v>718.58</v>
      </c>
      <c r="M1978" s="43">
        <f t="shared" si="205"/>
        <v>6.1242344000000002E-3</v>
      </c>
      <c r="N1978" s="43">
        <f t="shared" si="206"/>
        <v>5.3011129999999997E-3</v>
      </c>
      <c r="O1978" s="76">
        <f t="shared" si="207"/>
        <v>1.115647E-4</v>
      </c>
      <c r="P1978" s="22">
        <f t="shared" si="198"/>
        <v>15083</v>
      </c>
      <c r="Q1978" s="29"/>
      <c r="R1978" s="22"/>
      <c r="S1978" s="22"/>
      <c r="T1978" s="22"/>
      <c r="U1978" s="117"/>
    </row>
    <row r="1979" spans="1:21" ht="15" hidden="1">
      <c r="A1979" s="118" t="s">
        <v>1472</v>
      </c>
      <c r="B1979" s="70" t="s">
        <v>3870</v>
      </c>
      <c r="C1979" s="71" t="s">
        <v>6881</v>
      </c>
      <c r="D1979" s="71" t="s">
        <v>6719</v>
      </c>
      <c r="E1979" s="71" t="s">
        <v>6710</v>
      </c>
      <c r="F1979" s="71" t="s">
        <v>6714</v>
      </c>
      <c r="G1979" s="73" t="s">
        <v>6703</v>
      </c>
      <c r="H1979" s="74" t="s">
        <v>3270</v>
      </c>
      <c r="I1979" s="37">
        <v>4664</v>
      </c>
      <c r="J1979" s="38">
        <v>734</v>
      </c>
      <c r="K1979" s="75">
        <v>39</v>
      </c>
      <c r="L1979" s="88">
        <v>912.99</v>
      </c>
      <c r="M1979" s="43">
        <f t="shared" si="205"/>
        <v>8.3619209999999996E-3</v>
      </c>
      <c r="N1979" s="43">
        <f t="shared" si="206"/>
        <v>6.7225818000000003E-3</v>
      </c>
      <c r="O1979" s="76">
        <f t="shared" si="207"/>
        <v>1.4148019999999999E-4</v>
      </c>
      <c r="P1979" s="22">
        <f t="shared" si="198"/>
        <v>19128</v>
      </c>
      <c r="Q1979" s="29"/>
      <c r="R1979" s="22"/>
      <c r="S1979" s="22"/>
      <c r="T1979" s="22"/>
      <c r="U1979" s="117"/>
    </row>
    <row r="1980" spans="1:21" ht="15" hidden="1">
      <c r="A1980" s="118" t="s">
        <v>1473</v>
      </c>
      <c r="B1980" s="70" t="s">
        <v>3871</v>
      </c>
      <c r="C1980" s="71" t="s">
        <v>6881</v>
      </c>
      <c r="D1980" s="71" t="s">
        <v>6719</v>
      </c>
      <c r="E1980" s="71" t="s">
        <v>6715</v>
      </c>
      <c r="F1980" s="71">
        <v>3</v>
      </c>
      <c r="G1980" s="73" t="s">
        <v>6704</v>
      </c>
      <c r="H1980" s="74" t="s">
        <v>3271</v>
      </c>
      <c r="I1980" s="37">
        <v>35917</v>
      </c>
      <c r="J1980" s="38">
        <v>4899</v>
      </c>
      <c r="K1980" s="75">
        <v>282</v>
      </c>
      <c r="L1980" s="88">
        <v>1489.46</v>
      </c>
      <c r="M1980" s="43">
        <f t="shared" si="205"/>
        <v>7.8514351999999996E-3</v>
      </c>
      <c r="N1980" s="43">
        <f t="shared" si="206"/>
        <v>2.5824245700000002E-2</v>
      </c>
      <c r="O1980" s="76">
        <f t="shared" si="207"/>
        <v>5.4348479999999995E-4</v>
      </c>
      <c r="P1980" s="22">
        <f t="shared" si="198"/>
        <v>73479</v>
      </c>
      <c r="Q1980" s="29"/>
      <c r="R1980" s="22"/>
      <c r="S1980" s="22"/>
      <c r="T1980" s="22"/>
      <c r="U1980" s="117"/>
    </row>
    <row r="1981" spans="1:21" ht="15" hidden="1">
      <c r="A1981" s="118" t="s">
        <v>1474</v>
      </c>
      <c r="B1981" s="70" t="s">
        <v>3872</v>
      </c>
      <c r="C1981" s="71" t="s">
        <v>6881</v>
      </c>
      <c r="D1981" s="71" t="s">
        <v>6719</v>
      </c>
      <c r="E1981" s="71" t="s">
        <v>6717</v>
      </c>
      <c r="F1981" s="71" t="s">
        <v>6714</v>
      </c>
      <c r="G1981" s="73" t="s">
        <v>6703</v>
      </c>
      <c r="H1981" s="74" t="s">
        <v>3272</v>
      </c>
      <c r="I1981" s="37">
        <v>9042</v>
      </c>
      <c r="J1981" s="38">
        <v>1371</v>
      </c>
      <c r="K1981" s="75">
        <v>210</v>
      </c>
      <c r="L1981" s="88">
        <v>648.24</v>
      </c>
      <c r="M1981" s="43">
        <f t="shared" si="205"/>
        <v>2.32249502E-2</v>
      </c>
      <c r="N1981" s="43">
        <f t="shared" si="206"/>
        <v>4.9119780799999999E-2</v>
      </c>
      <c r="O1981" s="76">
        <f t="shared" si="207"/>
        <v>1.0337517000000001E-3</v>
      </c>
      <c r="P1981" s="22">
        <f t="shared" si="198"/>
        <v>139763</v>
      </c>
      <c r="Q1981" s="29"/>
      <c r="R1981" s="22"/>
      <c r="S1981" s="22"/>
      <c r="T1981" s="22"/>
      <c r="U1981" s="117"/>
    </row>
    <row r="1982" spans="1:21" ht="15" hidden="1">
      <c r="A1982" s="118" t="s">
        <v>1475</v>
      </c>
      <c r="B1982" s="70" t="s">
        <v>3873</v>
      </c>
      <c r="C1982" s="71" t="s">
        <v>6881</v>
      </c>
      <c r="D1982" s="71" t="s">
        <v>6719</v>
      </c>
      <c r="E1982" s="71" t="s">
        <v>6719</v>
      </c>
      <c r="F1982" s="71" t="s">
        <v>6714</v>
      </c>
      <c r="G1982" s="73" t="s">
        <v>6703</v>
      </c>
      <c r="H1982" s="74" t="s">
        <v>3273</v>
      </c>
      <c r="I1982" s="37">
        <v>3151</v>
      </c>
      <c r="J1982" s="38">
        <v>420</v>
      </c>
      <c r="K1982" s="75">
        <v>86</v>
      </c>
      <c r="L1982" s="88">
        <v>817.98</v>
      </c>
      <c r="M1982" s="43">
        <f t="shared" si="205"/>
        <v>2.7292922800000001E-2</v>
      </c>
      <c r="N1982" s="43">
        <f t="shared" si="206"/>
        <v>1.4013823700000001E-2</v>
      </c>
      <c r="O1982" s="76">
        <f t="shared" si="207"/>
        <v>2.9492830000000001E-4</v>
      </c>
      <c r="P1982" s="22">
        <f t="shared" si="198"/>
        <v>39874</v>
      </c>
      <c r="Q1982" s="29"/>
      <c r="R1982" s="22"/>
      <c r="S1982" s="22"/>
      <c r="T1982" s="22"/>
      <c r="U1982" s="117"/>
    </row>
    <row r="1983" spans="1:21" ht="15" hidden="1">
      <c r="A1983" s="118" t="s">
        <v>1476</v>
      </c>
      <c r="B1983" s="70" t="s">
        <v>3874</v>
      </c>
      <c r="C1983" s="71" t="s">
        <v>6881</v>
      </c>
      <c r="D1983" s="71" t="s">
        <v>6719</v>
      </c>
      <c r="E1983" s="71" t="s">
        <v>6721</v>
      </c>
      <c r="F1983" s="71" t="s">
        <v>6714</v>
      </c>
      <c r="G1983" s="73" t="s">
        <v>6703</v>
      </c>
      <c r="H1983" s="74" t="s">
        <v>3274</v>
      </c>
      <c r="I1983" s="37">
        <v>3393</v>
      </c>
      <c r="J1983" s="38">
        <v>498</v>
      </c>
      <c r="K1983" s="75">
        <v>10</v>
      </c>
      <c r="L1983" s="88">
        <v>724.28</v>
      </c>
      <c r="M1983" s="43">
        <f t="shared" si="205"/>
        <v>2.9472443E-3</v>
      </c>
      <c r="N1983" s="43">
        <f t="shared" si="206"/>
        <v>2.0264644000000001E-3</v>
      </c>
      <c r="O1983" s="76">
        <f t="shared" si="207"/>
        <v>4.2648000000000002E-5</v>
      </c>
      <c r="P1983" s="22">
        <f t="shared" si="198"/>
        <v>5766</v>
      </c>
      <c r="Q1983" s="29"/>
      <c r="R1983" s="22"/>
      <c r="S1983" s="22"/>
      <c r="T1983" s="22"/>
      <c r="U1983" s="117"/>
    </row>
    <row r="1984" spans="1:21" ht="15" hidden="1">
      <c r="A1984" s="118" t="s">
        <v>1477</v>
      </c>
      <c r="B1984" s="70" t="s">
        <v>3875</v>
      </c>
      <c r="C1984" s="71" t="s">
        <v>6881</v>
      </c>
      <c r="D1984" s="71" t="s">
        <v>6719</v>
      </c>
      <c r="E1984" s="71" t="s">
        <v>6728</v>
      </c>
      <c r="F1984" s="71" t="s">
        <v>6714</v>
      </c>
      <c r="G1984" s="73" t="s">
        <v>6703</v>
      </c>
      <c r="H1984" s="74" t="s">
        <v>3275</v>
      </c>
      <c r="I1984" s="37">
        <v>3794</v>
      </c>
      <c r="J1984" s="38">
        <v>662</v>
      </c>
      <c r="K1984" s="75">
        <v>20</v>
      </c>
      <c r="L1984" s="88">
        <v>554.15</v>
      </c>
      <c r="M1984" s="43">
        <f t="shared" si="205"/>
        <v>5.2714811999999998E-3</v>
      </c>
      <c r="N1984" s="43">
        <f t="shared" si="206"/>
        <v>6.2974294000000004E-3</v>
      </c>
      <c r="O1984" s="76">
        <f t="shared" si="207"/>
        <v>1.3253270000000001E-4</v>
      </c>
      <c r="P1984" s="22">
        <f t="shared" si="198"/>
        <v>17918</v>
      </c>
      <c r="Q1984" s="29"/>
      <c r="R1984" s="22"/>
      <c r="S1984" s="22"/>
      <c r="T1984" s="22"/>
      <c r="U1984" s="117"/>
    </row>
    <row r="1985" spans="1:21" ht="15" hidden="1">
      <c r="A1985" s="118" t="s">
        <v>1478</v>
      </c>
      <c r="B1985" s="70" t="s">
        <v>3876</v>
      </c>
      <c r="C1985" s="71" t="s">
        <v>6881</v>
      </c>
      <c r="D1985" s="71" t="s">
        <v>6719</v>
      </c>
      <c r="E1985" s="71" t="s">
        <v>6752</v>
      </c>
      <c r="F1985" s="71">
        <v>3</v>
      </c>
      <c r="G1985" s="73" t="s">
        <v>6704</v>
      </c>
      <c r="H1985" s="74" t="s">
        <v>3276</v>
      </c>
      <c r="I1985" s="37">
        <v>17369</v>
      </c>
      <c r="J1985" s="38">
        <v>2180</v>
      </c>
      <c r="K1985" s="75">
        <v>201</v>
      </c>
      <c r="L1985" s="88">
        <v>1021.5</v>
      </c>
      <c r="M1985" s="43">
        <f t="shared" si="205"/>
        <v>1.15723415E-2</v>
      </c>
      <c r="N1985" s="43">
        <f t="shared" si="206"/>
        <v>2.46967248E-2</v>
      </c>
      <c r="O1985" s="76">
        <f t="shared" si="207"/>
        <v>5.1975559999999999E-4</v>
      </c>
      <c r="P1985" s="22">
        <f t="shared" si="198"/>
        <v>70270</v>
      </c>
      <c r="Q1985" s="29"/>
      <c r="R1985" s="22"/>
      <c r="S1985" s="22"/>
      <c r="T1985" s="22"/>
      <c r="U1985" s="117"/>
    </row>
    <row r="1986" spans="1:21" ht="15" hidden="1">
      <c r="A1986" s="118" t="s">
        <v>1479</v>
      </c>
      <c r="B1986" s="70" t="s">
        <v>3877</v>
      </c>
      <c r="C1986" s="71" t="s">
        <v>6881</v>
      </c>
      <c r="D1986" s="71" t="s">
        <v>6721</v>
      </c>
      <c r="E1986" s="71" t="s">
        <v>6711</v>
      </c>
      <c r="F1986" s="71" t="s">
        <v>6714</v>
      </c>
      <c r="G1986" s="73" t="s">
        <v>6703</v>
      </c>
      <c r="H1986" s="74" t="s">
        <v>3277</v>
      </c>
      <c r="I1986" s="37">
        <v>4919</v>
      </c>
      <c r="J1986" s="38">
        <v>723</v>
      </c>
      <c r="K1986" s="75">
        <v>33</v>
      </c>
      <c r="L1986" s="88">
        <v>1224.75</v>
      </c>
      <c r="M1986" s="43">
        <f t="shared" si="205"/>
        <v>6.7086806000000001E-3</v>
      </c>
      <c r="N1986" s="43">
        <f t="shared" si="206"/>
        <v>3.9602988000000004E-3</v>
      </c>
      <c r="O1986" s="76">
        <f t="shared" si="207"/>
        <v>8.3346500000000006E-5</v>
      </c>
      <c r="P1986" s="22">
        <f t="shared" si="198"/>
        <v>11268</v>
      </c>
      <c r="Q1986" s="29"/>
      <c r="R1986" s="22"/>
      <c r="S1986" s="22"/>
      <c r="T1986" s="22"/>
      <c r="U1986" s="117"/>
    </row>
    <row r="1987" spans="1:21" ht="15" hidden="1">
      <c r="A1987" s="118" t="s">
        <v>1480</v>
      </c>
      <c r="B1987" s="70" t="s">
        <v>3878</v>
      </c>
      <c r="C1987" s="71" t="s">
        <v>6881</v>
      </c>
      <c r="D1987" s="71" t="s">
        <v>6721</v>
      </c>
      <c r="E1987" s="71" t="s">
        <v>6710</v>
      </c>
      <c r="F1987" s="71" t="s">
        <v>6714</v>
      </c>
      <c r="G1987" s="73" t="s">
        <v>6703</v>
      </c>
      <c r="H1987" s="74" t="s">
        <v>3278</v>
      </c>
      <c r="I1987" s="37">
        <v>6789</v>
      </c>
      <c r="J1987" s="38">
        <v>1073</v>
      </c>
      <c r="K1987" s="75">
        <v>212</v>
      </c>
      <c r="L1987" s="88">
        <v>703.2</v>
      </c>
      <c r="M1987" s="43">
        <f t="shared" si="205"/>
        <v>3.12269848E-2</v>
      </c>
      <c r="N1987" s="43">
        <f t="shared" si="206"/>
        <v>4.7648684099999998E-2</v>
      </c>
      <c r="O1987" s="76">
        <f t="shared" si="207"/>
        <v>1.0027917000000001E-3</v>
      </c>
      <c r="P1987" s="22">
        <f t="shared" si="198"/>
        <v>135577</v>
      </c>
      <c r="Q1987" s="29"/>
      <c r="R1987" s="22"/>
      <c r="S1987" s="22"/>
      <c r="T1987" s="22"/>
      <c r="U1987" s="117"/>
    </row>
    <row r="1988" spans="1:21" ht="15" hidden="1">
      <c r="A1988" s="118" t="s">
        <v>1481</v>
      </c>
      <c r="B1988" s="70" t="s">
        <v>3879</v>
      </c>
      <c r="C1988" s="71" t="s">
        <v>6881</v>
      </c>
      <c r="D1988" s="71" t="s">
        <v>6721</v>
      </c>
      <c r="E1988" s="71" t="s">
        <v>6715</v>
      </c>
      <c r="F1988" s="71" t="s">
        <v>6714</v>
      </c>
      <c r="G1988" s="73" t="s">
        <v>6703</v>
      </c>
      <c r="H1988" s="74" t="s">
        <v>3279</v>
      </c>
      <c r="I1988" s="37">
        <v>5365</v>
      </c>
      <c r="J1988" s="38">
        <v>779</v>
      </c>
      <c r="K1988" s="75">
        <v>13</v>
      </c>
      <c r="L1988" s="88">
        <v>882.31</v>
      </c>
      <c r="M1988" s="43">
        <f t="shared" si="205"/>
        <v>2.4231127000000001E-3</v>
      </c>
      <c r="N1988" s="43">
        <f t="shared" si="206"/>
        <v>2.1393895E-3</v>
      </c>
      <c r="O1988" s="76">
        <f t="shared" si="207"/>
        <v>4.5024500000000002E-5</v>
      </c>
      <c r="P1988" s="22">
        <f t="shared" si="198"/>
        <v>6087</v>
      </c>
      <c r="Q1988" s="29"/>
      <c r="R1988" s="22"/>
      <c r="S1988" s="22"/>
      <c r="T1988" s="22"/>
      <c r="U1988" s="117"/>
    </row>
    <row r="1989" spans="1:21" ht="15" hidden="1">
      <c r="A1989" s="118" t="s">
        <v>1482</v>
      </c>
      <c r="B1989" s="70" t="s">
        <v>3880</v>
      </c>
      <c r="C1989" s="71" t="s">
        <v>6881</v>
      </c>
      <c r="D1989" s="71" t="s">
        <v>6721</v>
      </c>
      <c r="E1989" s="71" t="s">
        <v>6717</v>
      </c>
      <c r="F1989" s="71">
        <v>3</v>
      </c>
      <c r="G1989" s="73" t="s">
        <v>6704</v>
      </c>
      <c r="H1989" s="74" t="s">
        <v>3111</v>
      </c>
      <c r="I1989" s="37">
        <v>11930</v>
      </c>
      <c r="J1989" s="38">
        <v>1654</v>
      </c>
      <c r="K1989" s="75">
        <v>106</v>
      </c>
      <c r="L1989" s="88">
        <v>1136.83</v>
      </c>
      <c r="M1989" s="43">
        <f t="shared" si="205"/>
        <v>8.8851633999999999E-3</v>
      </c>
      <c r="N1989" s="43">
        <f t="shared" si="206"/>
        <v>1.2927227600000001E-2</v>
      </c>
      <c r="O1989" s="76">
        <f t="shared" si="207"/>
        <v>2.7206030000000001E-4</v>
      </c>
      <c r="P1989" s="22">
        <f t="shared" ref="P1989:P2052" si="208">ROUNDDOWN(135200000*O1989,0)</f>
        <v>36782</v>
      </c>
      <c r="Q1989" s="29"/>
      <c r="R1989" s="22"/>
      <c r="S1989" s="22"/>
      <c r="T1989" s="22"/>
      <c r="U1989" s="117"/>
    </row>
    <row r="1990" spans="1:21" ht="15" hidden="1">
      <c r="A1990" s="118" t="s">
        <v>1483</v>
      </c>
      <c r="B1990" s="70" t="s">
        <v>3881</v>
      </c>
      <c r="C1990" s="71" t="s">
        <v>6881</v>
      </c>
      <c r="D1990" s="71" t="s">
        <v>6721</v>
      </c>
      <c r="E1990" s="71" t="s">
        <v>6719</v>
      </c>
      <c r="F1990" s="71">
        <v>3</v>
      </c>
      <c r="G1990" s="73" t="s">
        <v>6704</v>
      </c>
      <c r="H1990" s="74" t="s">
        <v>3280</v>
      </c>
      <c r="I1990" s="37">
        <v>10911</v>
      </c>
      <c r="J1990" s="38">
        <v>1648</v>
      </c>
      <c r="K1990" s="75">
        <v>66</v>
      </c>
      <c r="L1990" s="88">
        <v>2460.9699999999998</v>
      </c>
      <c r="M1990" s="43">
        <f t="shared" si="205"/>
        <v>6.0489413999999997E-3</v>
      </c>
      <c r="N1990" s="43">
        <f t="shared" si="206"/>
        <v>4.0507017000000001E-3</v>
      </c>
      <c r="O1990" s="76">
        <f t="shared" si="207"/>
        <v>8.5249100000000003E-5</v>
      </c>
      <c r="P1990" s="22">
        <f t="shared" si="208"/>
        <v>11525</v>
      </c>
      <c r="Q1990" s="29"/>
      <c r="R1990" s="22"/>
      <c r="S1990" s="22"/>
      <c r="T1990" s="22"/>
      <c r="U1990" s="117"/>
    </row>
    <row r="1991" spans="1:21" ht="15" hidden="1">
      <c r="A1991" s="118" t="s">
        <v>1484</v>
      </c>
      <c r="B1991" s="70" t="s">
        <v>3882</v>
      </c>
      <c r="C1991" s="71" t="s">
        <v>6881</v>
      </c>
      <c r="D1991" s="71" t="s">
        <v>6721</v>
      </c>
      <c r="E1991" s="71" t="s">
        <v>6721</v>
      </c>
      <c r="F1991" s="71" t="s">
        <v>6714</v>
      </c>
      <c r="G1991" s="73" t="s">
        <v>6703</v>
      </c>
      <c r="H1991" s="74" t="s">
        <v>3281</v>
      </c>
      <c r="I1991" s="37">
        <v>4032</v>
      </c>
      <c r="J1991" s="38">
        <v>573</v>
      </c>
      <c r="K1991" s="75">
        <v>15</v>
      </c>
      <c r="L1991" s="88">
        <v>1077</v>
      </c>
      <c r="M1991" s="43">
        <f t="shared" si="205"/>
        <v>3.7202379999999998E-3</v>
      </c>
      <c r="N1991" s="43">
        <f t="shared" si="206"/>
        <v>1.9792909000000002E-3</v>
      </c>
      <c r="O1991" s="76">
        <f t="shared" si="207"/>
        <v>4.1655200000000001E-5</v>
      </c>
      <c r="P1991" s="22">
        <f t="shared" si="208"/>
        <v>5631</v>
      </c>
      <c r="Q1991" s="29"/>
      <c r="R1991" s="22"/>
      <c r="S1991" s="22"/>
      <c r="T1991" s="22"/>
      <c r="U1991" s="117"/>
    </row>
    <row r="1992" spans="1:21" ht="15" hidden="1">
      <c r="A1992" s="118" t="s">
        <v>1485</v>
      </c>
      <c r="B1992" s="70" t="s">
        <v>3883</v>
      </c>
      <c r="C1992" s="71" t="s">
        <v>6881</v>
      </c>
      <c r="D1992" s="71" t="s">
        <v>6721</v>
      </c>
      <c r="E1992" s="71" t="s">
        <v>6728</v>
      </c>
      <c r="F1992" s="71" t="s">
        <v>6714</v>
      </c>
      <c r="G1992" s="73" t="s">
        <v>6703</v>
      </c>
      <c r="H1992" s="74" t="s">
        <v>3282</v>
      </c>
      <c r="I1992" s="37">
        <v>5303</v>
      </c>
      <c r="J1992" s="38">
        <v>751</v>
      </c>
      <c r="K1992" s="75">
        <v>72</v>
      </c>
      <c r="L1992" s="88">
        <v>821.25</v>
      </c>
      <c r="M1992" s="43">
        <f t="shared" si="205"/>
        <v>1.3577220399999999E-2</v>
      </c>
      <c r="N1992" s="43">
        <f t="shared" si="206"/>
        <v>1.2415820399999999E-2</v>
      </c>
      <c r="O1992" s="76">
        <f t="shared" si="207"/>
        <v>2.6129739999999999E-4</v>
      </c>
      <c r="P1992" s="22">
        <f t="shared" si="208"/>
        <v>35327</v>
      </c>
      <c r="Q1992" s="29"/>
      <c r="R1992" s="22"/>
      <c r="S1992" s="22"/>
      <c r="T1992" s="22"/>
      <c r="U1992" s="117"/>
    </row>
    <row r="1993" spans="1:21" ht="15" hidden="1">
      <c r="A1993" s="118" t="s">
        <v>1486</v>
      </c>
      <c r="B1993" s="70" t="s">
        <v>3884</v>
      </c>
      <c r="C1993" s="71" t="s">
        <v>6881</v>
      </c>
      <c r="D1993" s="71" t="s">
        <v>6721</v>
      </c>
      <c r="E1993" s="71" t="s">
        <v>6752</v>
      </c>
      <c r="F1993" s="71" t="s">
        <v>6714</v>
      </c>
      <c r="G1993" s="73" t="s">
        <v>6703</v>
      </c>
      <c r="H1993" s="74" t="s">
        <v>3283</v>
      </c>
      <c r="I1993" s="37">
        <v>4112</v>
      </c>
      <c r="J1993" s="38">
        <v>609</v>
      </c>
      <c r="K1993" s="75">
        <v>16</v>
      </c>
      <c r="L1993" s="88">
        <v>1104.45</v>
      </c>
      <c r="M1993" s="43">
        <f t="shared" si="205"/>
        <v>3.8910504999999998E-3</v>
      </c>
      <c r="N1993" s="43">
        <f t="shared" si="206"/>
        <v>2.1455472999999999E-3</v>
      </c>
      <c r="O1993" s="76">
        <f t="shared" si="207"/>
        <v>4.5154100000000002E-5</v>
      </c>
      <c r="P1993" s="22">
        <f t="shared" si="208"/>
        <v>6104</v>
      </c>
      <c r="Q1993" s="29"/>
      <c r="R1993" s="22"/>
      <c r="S1993" s="22"/>
      <c r="T1993" s="22"/>
      <c r="U1993" s="117"/>
    </row>
    <row r="1994" spans="1:21" ht="15" hidden="1">
      <c r="A1994" s="118" t="s">
        <v>1487</v>
      </c>
      <c r="B1994" s="70" t="s">
        <v>3885</v>
      </c>
      <c r="C1994" s="71" t="s">
        <v>6881</v>
      </c>
      <c r="D1994" s="71" t="s">
        <v>6728</v>
      </c>
      <c r="E1994" s="71" t="s">
        <v>6711</v>
      </c>
      <c r="F1994" s="71" t="s">
        <v>6712</v>
      </c>
      <c r="G1994" s="73" t="s">
        <v>6702</v>
      </c>
      <c r="H1994" s="74" t="s">
        <v>3284</v>
      </c>
      <c r="I1994" s="37">
        <v>70554</v>
      </c>
      <c r="J1994" s="38">
        <v>8936</v>
      </c>
      <c r="K1994" s="75">
        <v>459</v>
      </c>
      <c r="L1994" s="88">
        <v>1413.68</v>
      </c>
      <c r="M1994" s="43">
        <f t="shared" si="205"/>
        <v>6.5056552E-3</v>
      </c>
      <c r="N1994" s="43">
        <f t="shared" si="206"/>
        <v>4.1122838799999999E-2</v>
      </c>
      <c r="O1994" s="76">
        <f t="shared" si="207"/>
        <v>8.6545179999999999E-4</v>
      </c>
      <c r="P1994" s="22">
        <f t="shared" si="208"/>
        <v>117009</v>
      </c>
      <c r="Q1994" s="29"/>
      <c r="R1994" s="22"/>
      <c r="S1994" s="22"/>
      <c r="T1994" s="22"/>
      <c r="U1994" s="117"/>
    </row>
    <row r="1995" spans="1:21" ht="15" hidden="1">
      <c r="A1995" s="118" t="s">
        <v>1488</v>
      </c>
      <c r="B1995" s="70" t="s">
        <v>3886</v>
      </c>
      <c r="C1995" s="71" t="s">
        <v>6881</v>
      </c>
      <c r="D1995" s="71" t="s">
        <v>6728</v>
      </c>
      <c r="E1995" s="71" t="s">
        <v>6710</v>
      </c>
      <c r="F1995" s="71" t="s">
        <v>6714</v>
      </c>
      <c r="G1995" s="73" t="s">
        <v>6703</v>
      </c>
      <c r="H1995" s="74" t="s">
        <v>3285</v>
      </c>
      <c r="I1995" s="37">
        <v>3519</v>
      </c>
      <c r="J1995" s="38">
        <v>493</v>
      </c>
      <c r="K1995" s="75">
        <v>24</v>
      </c>
      <c r="L1995" s="88">
        <v>941.09</v>
      </c>
      <c r="M1995" s="43">
        <f t="shared" si="205"/>
        <v>6.8201193E-3</v>
      </c>
      <c r="N1995" s="43">
        <f t="shared" si="206"/>
        <v>3.5727918999999999E-3</v>
      </c>
      <c r="O1995" s="76">
        <f t="shared" si="207"/>
        <v>7.5191200000000006E-5</v>
      </c>
      <c r="P1995" s="22">
        <f t="shared" si="208"/>
        <v>10165</v>
      </c>
      <c r="Q1995" s="29"/>
      <c r="R1995" s="22"/>
      <c r="S1995" s="22"/>
      <c r="T1995" s="22"/>
      <c r="U1995" s="117"/>
    </row>
    <row r="1996" spans="1:21" ht="15" hidden="1">
      <c r="A1996" s="118" t="s">
        <v>1489</v>
      </c>
      <c r="B1996" s="70" t="s">
        <v>3887</v>
      </c>
      <c r="C1996" s="71" t="s">
        <v>6881</v>
      </c>
      <c r="D1996" s="71" t="s">
        <v>6728</v>
      </c>
      <c r="E1996" s="71" t="s">
        <v>6715</v>
      </c>
      <c r="F1996" s="71" t="s">
        <v>6714</v>
      </c>
      <c r="G1996" s="73" t="s">
        <v>6703</v>
      </c>
      <c r="H1996" s="74" t="s">
        <v>3286</v>
      </c>
      <c r="I1996" s="37">
        <v>13535</v>
      </c>
      <c r="J1996" s="38">
        <v>2007</v>
      </c>
      <c r="K1996" s="75">
        <v>29</v>
      </c>
      <c r="L1996" s="88">
        <v>1006.55</v>
      </c>
      <c r="M1996" s="43">
        <f t="shared" si="205"/>
        <v>2.1425932E-3</v>
      </c>
      <c r="N1996" s="43">
        <f t="shared" si="206"/>
        <v>4.2722016E-3</v>
      </c>
      <c r="O1996" s="76">
        <f t="shared" si="207"/>
        <v>8.9910700000000006E-5</v>
      </c>
      <c r="P1996" s="22">
        <f t="shared" si="208"/>
        <v>12155</v>
      </c>
      <c r="Q1996" s="29"/>
      <c r="R1996" s="22"/>
      <c r="S1996" s="22"/>
      <c r="T1996" s="22"/>
      <c r="U1996" s="117"/>
    </row>
    <row r="1997" spans="1:21" ht="15" hidden="1">
      <c r="A1997" s="118" t="s">
        <v>1490</v>
      </c>
      <c r="B1997" s="70" t="s">
        <v>3888</v>
      </c>
      <c r="C1997" s="71" t="s">
        <v>6881</v>
      </c>
      <c r="D1997" s="71" t="s">
        <v>6728</v>
      </c>
      <c r="E1997" s="71" t="s">
        <v>6717</v>
      </c>
      <c r="F1997" s="71">
        <v>3</v>
      </c>
      <c r="G1997" s="73" t="s">
        <v>6704</v>
      </c>
      <c r="H1997" s="74" t="s">
        <v>3287</v>
      </c>
      <c r="I1997" s="37">
        <v>7481</v>
      </c>
      <c r="J1997" s="38">
        <v>1080</v>
      </c>
      <c r="K1997" s="75">
        <v>29</v>
      </c>
      <c r="L1997" s="88">
        <v>992.32</v>
      </c>
      <c r="M1997" s="43">
        <f t="shared" si="205"/>
        <v>3.8764871000000001E-3</v>
      </c>
      <c r="N1997" s="43">
        <f t="shared" si="206"/>
        <v>4.2190079999999998E-3</v>
      </c>
      <c r="O1997" s="76">
        <f t="shared" si="207"/>
        <v>8.8791199999999998E-5</v>
      </c>
      <c r="P1997" s="22">
        <f t="shared" si="208"/>
        <v>12004</v>
      </c>
      <c r="Q1997" s="29"/>
      <c r="R1997" s="22"/>
      <c r="S1997" s="22"/>
      <c r="T1997" s="22"/>
      <c r="U1997" s="117"/>
    </row>
    <row r="1998" spans="1:21" ht="15" hidden="1">
      <c r="A1998" s="118" t="s">
        <v>1491</v>
      </c>
      <c r="B1998" s="70" t="s">
        <v>3889</v>
      </c>
      <c r="C1998" s="71" t="s">
        <v>6881</v>
      </c>
      <c r="D1998" s="71" t="s">
        <v>6728</v>
      </c>
      <c r="E1998" s="71" t="s">
        <v>6719</v>
      </c>
      <c r="F1998" s="71">
        <v>3</v>
      </c>
      <c r="G1998" s="73" t="s">
        <v>6704</v>
      </c>
      <c r="H1998" s="74" t="s">
        <v>3288</v>
      </c>
      <c r="I1998" s="37">
        <v>9958</v>
      </c>
      <c r="J1998" s="38">
        <v>1390</v>
      </c>
      <c r="K1998" s="75">
        <v>153</v>
      </c>
      <c r="L1998" s="88">
        <v>976.65</v>
      </c>
      <c r="M1998" s="43">
        <f t="shared" si="205"/>
        <v>1.5364531000000001E-2</v>
      </c>
      <c r="N1998" s="43">
        <f t="shared" si="206"/>
        <v>2.18672995E-2</v>
      </c>
      <c r="O1998" s="76">
        <f t="shared" si="207"/>
        <v>4.6020879999999998E-4</v>
      </c>
      <c r="P1998" s="22">
        <f t="shared" si="208"/>
        <v>62220</v>
      </c>
      <c r="Q1998" s="29"/>
      <c r="R1998" s="22"/>
      <c r="S1998" s="22"/>
      <c r="T1998" s="22"/>
      <c r="U1998" s="117"/>
    </row>
    <row r="1999" spans="1:21" ht="15" hidden="1">
      <c r="A1999" s="118" t="s">
        <v>1492</v>
      </c>
      <c r="B1999" s="70" t="s">
        <v>3890</v>
      </c>
      <c r="C1999" s="71" t="s">
        <v>6881</v>
      </c>
      <c r="D1999" s="71" t="s">
        <v>6728</v>
      </c>
      <c r="E1999" s="71" t="s">
        <v>6721</v>
      </c>
      <c r="F1999" s="71" t="s">
        <v>6714</v>
      </c>
      <c r="G1999" s="73" t="s">
        <v>6703</v>
      </c>
      <c r="H1999" s="74" t="s">
        <v>3289</v>
      </c>
      <c r="I1999" s="37">
        <v>6937</v>
      </c>
      <c r="J1999" s="38">
        <v>1087</v>
      </c>
      <c r="K1999" s="75">
        <v>27</v>
      </c>
      <c r="L1999" s="88">
        <v>667.45</v>
      </c>
      <c r="M1999" s="43">
        <f t="shared" si="205"/>
        <v>3.8921723999999999E-3</v>
      </c>
      <c r="N1999" s="43">
        <f t="shared" si="206"/>
        <v>6.3387390000000004E-3</v>
      </c>
      <c r="O1999" s="76">
        <f t="shared" si="207"/>
        <v>1.334021E-4</v>
      </c>
      <c r="P1999" s="22">
        <f t="shared" si="208"/>
        <v>18035</v>
      </c>
      <c r="Q1999" s="29"/>
      <c r="R1999" s="22"/>
      <c r="S1999" s="22"/>
      <c r="T1999" s="22"/>
      <c r="U1999" s="117"/>
    </row>
    <row r="2000" spans="1:21" ht="15" hidden="1">
      <c r="A2000" s="118" t="s">
        <v>1493</v>
      </c>
      <c r="B2000" s="70" t="s">
        <v>3891</v>
      </c>
      <c r="C2000" s="71" t="s">
        <v>6881</v>
      </c>
      <c r="D2000" s="71" t="s">
        <v>6752</v>
      </c>
      <c r="E2000" s="71" t="s">
        <v>6711</v>
      </c>
      <c r="F2000" s="71">
        <v>3</v>
      </c>
      <c r="G2000" s="73" t="s">
        <v>6704</v>
      </c>
      <c r="H2000" s="74" t="s">
        <v>3290</v>
      </c>
      <c r="I2000" s="37">
        <v>5107</v>
      </c>
      <c r="J2000" s="38">
        <v>679</v>
      </c>
      <c r="K2000" s="75">
        <v>17</v>
      </c>
      <c r="L2000" s="88">
        <v>899.2</v>
      </c>
      <c r="M2000" s="43">
        <f t="shared" si="205"/>
        <v>3.3287643999999998E-3</v>
      </c>
      <c r="N2000" s="43">
        <f t="shared" si="206"/>
        <v>2.5136020999999998E-3</v>
      </c>
      <c r="O2000" s="76">
        <f t="shared" si="207"/>
        <v>5.2899999999999998E-5</v>
      </c>
      <c r="P2000" s="22">
        <f t="shared" si="208"/>
        <v>7152</v>
      </c>
      <c r="Q2000" s="29"/>
      <c r="R2000" s="22"/>
      <c r="S2000" s="22"/>
      <c r="T2000" s="22"/>
      <c r="U2000" s="117"/>
    </row>
    <row r="2001" spans="1:21" ht="15" hidden="1">
      <c r="A2001" s="118" t="s">
        <v>1494</v>
      </c>
      <c r="B2001" s="70" t="s">
        <v>3892</v>
      </c>
      <c r="C2001" s="71" t="s">
        <v>6881</v>
      </c>
      <c r="D2001" s="71" t="s">
        <v>6752</v>
      </c>
      <c r="E2001" s="71" t="s">
        <v>6710</v>
      </c>
      <c r="F2001" s="71" t="s">
        <v>6714</v>
      </c>
      <c r="G2001" s="73" t="s">
        <v>6703</v>
      </c>
      <c r="H2001" s="74" t="s">
        <v>3291</v>
      </c>
      <c r="I2001" s="37">
        <v>4480</v>
      </c>
      <c r="J2001" s="38">
        <v>635</v>
      </c>
      <c r="K2001" s="75">
        <v>29</v>
      </c>
      <c r="L2001" s="88">
        <v>1433.27</v>
      </c>
      <c r="M2001" s="43">
        <f t="shared" ref="M2001:M2032" si="209" xml:space="preserve"> ROUNDDOWN(K2001/I2001,10)</f>
        <v>6.4732141999999998E-3</v>
      </c>
      <c r="N2001" s="43">
        <f t="shared" ref="N2001:N2032" si="210">ROUNDDOWN(J2001*M2001/L2001,10)</f>
        <v>2.8679110999999999E-3</v>
      </c>
      <c r="O2001" s="76">
        <f t="shared" ref="O2001:O2032" si="211">ROUNDDOWN(N2001/$N$2499,10)</f>
        <v>6.0356699999999998E-5</v>
      </c>
      <c r="P2001" s="22">
        <f t="shared" si="208"/>
        <v>8160</v>
      </c>
      <c r="Q2001" s="29"/>
      <c r="R2001" s="22"/>
      <c r="S2001" s="22"/>
      <c r="T2001" s="22"/>
      <c r="U2001" s="117"/>
    </row>
    <row r="2002" spans="1:21" ht="15" hidden="1">
      <c r="A2002" s="118" t="s">
        <v>1495</v>
      </c>
      <c r="B2002" s="70" t="s">
        <v>3893</v>
      </c>
      <c r="C2002" s="71" t="s">
        <v>6881</v>
      </c>
      <c r="D2002" s="71" t="s">
        <v>6752</v>
      </c>
      <c r="E2002" s="71" t="s">
        <v>6715</v>
      </c>
      <c r="F2002" s="71" t="s">
        <v>6714</v>
      </c>
      <c r="G2002" s="73" t="s">
        <v>6703</v>
      </c>
      <c r="H2002" s="74" t="s">
        <v>3292</v>
      </c>
      <c r="I2002" s="37">
        <v>4644</v>
      </c>
      <c r="J2002" s="38">
        <v>713</v>
      </c>
      <c r="K2002" s="75">
        <v>4</v>
      </c>
      <c r="L2002" s="88">
        <v>941.54</v>
      </c>
      <c r="M2002" s="43">
        <f t="shared" si="209"/>
        <v>8.6132639999999996E-4</v>
      </c>
      <c r="N2002" s="43">
        <f t="shared" si="210"/>
        <v>6.5225660000000003E-4</v>
      </c>
      <c r="O2002" s="76">
        <f t="shared" si="211"/>
        <v>1.3726999999999999E-5</v>
      </c>
      <c r="P2002" s="22">
        <f t="shared" si="208"/>
        <v>1855</v>
      </c>
      <c r="Q2002" s="29"/>
      <c r="R2002" s="22"/>
      <c r="S2002" s="22"/>
      <c r="T2002" s="22"/>
      <c r="U2002" s="117"/>
    </row>
    <row r="2003" spans="1:21" ht="15" hidden="1">
      <c r="A2003" s="118" t="s">
        <v>1496</v>
      </c>
      <c r="B2003" s="70" t="s">
        <v>3894</v>
      </c>
      <c r="C2003" s="71" t="s">
        <v>6881</v>
      </c>
      <c r="D2003" s="71" t="s">
        <v>6752</v>
      </c>
      <c r="E2003" s="71" t="s">
        <v>6717</v>
      </c>
      <c r="F2003" s="71">
        <v>3</v>
      </c>
      <c r="G2003" s="73" t="s">
        <v>6704</v>
      </c>
      <c r="H2003" s="74" t="s">
        <v>3293</v>
      </c>
      <c r="I2003" s="37">
        <v>21088</v>
      </c>
      <c r="J2003" s="38">
        <v>2862</v>
      </c>
      <c r="K2003" s="75">
        <v>26</v>
      </c>
      <c r="L2003" s="88">
        <v>1520.73</v>
      </c>
      <c r="M2003" s="43">
        <f t="shared" si="209"/>
        <v>1.2329286000000001E-3</v>
      </c>
      <c r="N2003" s="43">
        <f t="shared" si="210"/>
        <v>2.3203603000000001E-3</v>
      </c>
      <c r="O2003" s="76">
        <f t="shared" si="211"/>
        <v>4.8833199999999999E-5</v>
      </c>
      <c r="P2003" s="22">
        <f t="shared" si="208"/>
        <v>6602</v>
      </c>
      <c r="Q2003" s="29"/>
      <c r="R2003" s="22"/>
      <c r="S2003" s="22"/>
      <c r="T2003" s="22"/>
      <c r="U2003" s="117"/>
    </row>
    <row r="2004" spans="1:21" ht="15" hidden="1">
      <c r="A2004" s="118" t="s">
        <v>1497</v>
      </c>
      <c r="B2004" s="70" t="s">
        <v>3895</v>
      </c>
      <c r="C2004" s="71" t="s">
        <v>6881</v>
      </c>
      <c r="D2004" s="71" t="s">
        <v>6752</v>
      </c>
      <c r="E2004" s="71" t="s">
        <v>6719</v>
      </c>
      <c r="F2004" s="71" t="s">
        <v>6714</v>
      </c>
      <c r="G2004" s="73" t="s">
        <v>6703</v>
      </c>
      <c r="H2004" s="74" t="s">
        <v>3294</v>
      </c>
      <c r="I2004" s="37">
        <v>4519</v>
      </c>
      <c r="J2004" s="38">
        <v>635</v>
      </c>
      <c r="K2004" s="75">
        <v>4</v>
      </c>
      <c r="L2004" s="88">
        <v>761.9</v>
      </c>
      <c r="M2004" s="43">
        <f t="shared" si="209"/>
        <v>8.8515149999999999E-4</v>
      </c>
      <c r="N2004" s="43">
        <f t="shared" si="210"/>
        <v>7.3772300000000002E-4</v>
      </c>
      <c r="O2004" s="76">
        <f t="shared" si="211"/>
        <v>1.5525699999999999E-5</v>
      </c>
      <c r="P2004" s="22">
        <f t="shared" si="208"/>
        <v>2099</v>
      </c>
      <c r="Q2004" s="29"/>
      <c r="R2004" s="22"/>
      <c r="S2004" s="22"/>
      <c r="T2004" s="22"/>
      <c r="U2004" s="117"/>
    </row>
    <row r="2005" spans="1:21" ht="15" hidden="1">
      <c r="A2005" s="118" t="s">
        <v>1498</v>
      </c>
      <c r="B2005" s="70" t="s">
        <v>3896</v>
      </c>
      <c r="C2005" s="71" t="s">
        <v>6881</v>
      </c>
      <c r="D2005" s="71" t="s">
        <v>6754</v>
      </c>
      <c r="E2005" s="71" t="s">
        <v>6711</v>
      </c>
      <c r="F2005" s="71" t="s">
        <v>6712</v>
      </c>
      <c r="G2005" s="73" t="s">
        <v>6702</v>
      </c>
      <c r="H2005" s="74" t="s">
        <v>3295</v>
      </c>
      <c r="I2005" s="37">
        <v>23993</v>
      </c>
      <c r="J2005" s="38">
        <v>3165</v>
      </c>
      <c r="K2005" s="75">
        <v>39</v>
      </c>
      <c r="L2005" s="88">
        <v>1761.76</v>
      </c>
      <c r="M2005" s="43">
        <f t="shared" si="209"/>
        <v>1.625474E-3</v>
      </c>
      <c r="N2005" s="43">
        <f t="shared" si="210"/>
        <v>2.9201623000000001E-3</v>
      </c>
      <c r="O2005" s="76">
        <f t="shared" si="211"/>
        <v>6.1456299999999996E-5</v>
      </c>
      <c r="P2005" s="22">
        <f t="shared" si="208"/>
        <v>8308</v>
      </c>
      <c r="Q2005" s="29"/>
      <c r="R2005" s="22"/>
      <c r="S2005" s="22"/>
      <c r="T2005" s="22"/>
      <c r="U2005" s="117"/>
    </row>
    <row r="2006" spans="1:21" ht="15" hidden="1">
      <c r="A2006" s="118" t="s">
        <v>1499</v>
      </c>
      <c r="B2006" s="70" t="s">
        <v>3897</v>
      </c>
      <c r="C2006" s="71" t="s">
        <v>6881</v>
      </c>
      <c r="D2006" s="71" t="s">
        <v>6754</v>
      </c>
      <c r="E2006" s="71" t="s">
        <v>6710</v>
      </c>
      <c r="F2006" s="71" t="s">
        <v>6714</v>
      </c>
      <c r="G2006" s="73" t="s">
        <v>6703</v>
      </c>
      <c r="H2006" s="74" t="s">
        <v>3296</v>
      </c>
      <c r="I2006" s="37">
        <v>8879</v>
      </c>
      <c r="J2006" s="38">
        <v>1212</v>
      </c>
      <c r="K2006" s="75">
        <v>44</v>
      </c>
      <c r="L2006" s="88">
        <v>974.5</v>
      </c>
      <c r="M2006" s="43">
        <f t="shared" si="209"/>
        <v>4.9555129999999999E-3</v>
      </c>
      <c r="N2006" s="43">
        <f t="shared" si="210"/>
        <v>6.1632444000000002E-3</v>
      </c>
      <c r="O2006" s="76">
        <f t="shared" si="211"/>
        <v>1.2970869999999999E-4</v>
      </c>
      <c r="P2006" s="22">
        <f t="shared" si="208"/>
        <v>17536</v>
      </c>
      <c r="Q2006" s="29"/>
      <c r="R2006" s="22"/>
      <c r="S2006" s="22"/>
      <c r="T2006" s="22"/>
      <c r="U2006" s="117"/>
    </row>
    <row r="2007" spans="1:21" ht="15" hidden="1">
      <c r="A2007" s="118" t="s">
        <v>1500</v>
      </c>
      <c r="B2007" s="70" t="s">
        <v>3898</v>
      </c>
      <c r="C2007" s="71" t="s">
        <v>6881</v>
      </c>
      <c r="D2007" s="71" t="s">
        <v>6754</v>
      </c>
      <c r="E2007" s="71" t="s">
        <v>6715</v>
      </c>
      <c r="F2007" s="71" t="s">
        <v>6714</v>
      </c>
      <c r="G2007" s="73" t="s">
        <v>6703</v>
      </c>
      <c r="H2007" s="74" t="s">
        <v>3297</v>
      </c>
      <c r="I2007" s="37">
        <v>8220</v>
      </c>
      <c r="J2007" s="38">
        <v>1341</v>
      </c>
      <c r="K2007" s="75">
        <v>28</v>
      </c>
      <c r="L2007" s="88">
        <v>770.14</v>
      </c>
      <c r="M2007" s="43">
        <f t="shared" si="209"/>
        <v>3.4063259999999999E-3</v>
      </c>
      <c r="N2007" s="43">
        <f t="shared" si="210"/>
        <v>5.9312373000000003E-3</v>
      </c>
      <c r="O2007" s="76">
        <f t="shared" si="211"/>
        <v>1.24826E-4</v>
      </c>
      <c r="P2007" s="22">
        <f t="shared" si="208"/>
        <v>16876</v>
      </c>
      <c r="Q2007" s="29"/>
      <c r="R2007" s="22"/>
      <c r="S2007" s="22"/>
      <c r="T2007" s="22"/>
      <c r="U2007" s="117"/>
    </row>
    <row r="2008" spans="1:21" ht="15" hidden="1">
      <c r="A2008" s="118" t="s">
        <v>1501</v>
      </c>
      <c r="B2008" s="70" t="s">
        <v>3899</v>
      </c>
      <c r="C2008" s="71" t="s">
        <v>6881</v>
      </c>
      <c r="D2008" s="71" t="s">
        <v>6754</v>
      </c>
      <c r="E2008" s="71" t="s">
        <v>6717</v>
      </c>
      <c r="F2008" s="71">
        <v>3</v>
      </c>
      <c r="G2008" s="73" t="s">
        <v>6704</v>
      </c>
      <c r="H2008" s="74" t="s">
        <v>3298</v>
      </c>
      <c r="I2008" s="37">
        <v>6775</v>
      </c>
      <c r="J2008" s="38">
        <v>1023</v>
      </c>
      <c r="K2008" s="75">
        <v>87</v>
      </c>
      <c r="L2008" s="88">
        <v>836.92</v>
      </c>
      <c r="M2008" s="43">
        <f t="shared" si="209"/>
        <v>1.2841328399999999E-2</v>
      </c>
      <c r="N2008" s="43">
        <f t="shared" si="210"/>
        <v>1.5696457099999998E-2</v>
      </c>
      <c r="O2008" s="76">
        <f t="shared" si="211"/>
        <v>3.303402E-4</v>
      </c>
      <c r="P2008" s="22">
        <f t="shared" si="208"/>
        <v>44661</v>
      </c>
      <c r="Q2008" s="29"/>
      <c r="R2008" s="22"/>
      <c r="S2008" s="22"/>
      <c r="T2008" s="22"/>
      <c r="U2008" s="117"/>
    </row>
    <row r="2009" spans="1:21" ht="15" hidden="1">
      <c r="A2009" s="118" t="s">
        <v>1502</v>
      </c>
      <c r="B2009" s="70" t="s">
        <v>3900</v>
      </c>
      <c r="C2009" s="71" t="s">
        <v>6881</v>
      </c>
      <c r="D2009" s="71" t="s">
        <v>6754</v>
      </c>
      <c r="E2009" s="71" t="s">
        <v>6719</v>
      </c>
      <c r="F2009" s="71" t="s">
        <v>6714</v>
      </c>
      <c r="G2009" s="73" t="s">
        <v>6703</v>
      </c>
      <c r="H2009" s="74" t="s">
        <v>3299</v>
      </c>
      <c r="I2009" s="37">
        <v>7517</v>
      </c>
      <c r="J2009" s="38">
        <v>1153</v>
      </c>
      <c r="K2009" s="75">
        <v>58</v>
      </c>
      <c r="L2009" s="88">
        <v>914.32</v>
      </c>
      <c r="M2009" s="43">
        <f t="shared" si="209"/>
        <v>7.7158440000000003E-3</v>
      </c>
      <c r="N2009" s="43">
        <f t="shared" si="210"/>
        <v>9.7300376999999993E-3</v>
      </c>
      <c r="O2009" s="76">
        <f t="shared" si="211"/>
        <v>2.0477369999999999E-4</v>
      </c>
      <c r="P2009" s="22">
        <f t="shared" si="208"/>
        <v>27685</v>
      </c>
      <c r="Q2009" s="29"/>
      <c r="R2009" s="22"/>
      <c r="S2009" s="22"/>
      <c r="T2009" s="22"/>
      <c r="U2009" s="117"/>
    </row>
    <row r="2010" spans="1:21" ht="15" hidden="1">
      <c r="A2010" s="118" t="s">
        <v>1503</v>
      </c>
      <c r="B2010" s="70" t="s">
        <v>3901</v>
      </c>
      <c r="C2010" s="71" t="s">
        <v>6881</v>
      </c>
      <c r="D2010" s="71" t="s">
        <v>6754</v>
      </c>
      <c r="E2010" s="71" t="s">
        <v>6721</v>
      </c>
      <c r="F2010" s="71" t="s">
        <v>6714</v>
      </c>
      <c r="G2010" s="73" t="s">
        <v>6703</v>
      </c>
      <c r="H2010" s="74" t="s">
        <v>3300</v>
      </c>
      <c r="I2010" s="37">
        <v>6536</v>
      </c>
      <c r="J2010" s="38">
        <v>968</v>
      </c>
      <c r="K2010" s="75">
        <v>72</v>
      </c>
      <c r="L2010" s="88">
        <v>1159.42</v>
      </c>
      <c r="M2010" s="43">
        <f t="shared" si="209"/>
        <v>1.10159118E-2</v>
      </c>
      <c r="N2010" s="43">
        <f t="shared" si="210"/>
        <v>9.1971870000000008E-3</v>
      </c>
      <c r="O2010" s="76">
        <f t="shared" si="211"/>
        <v>1.9355960000000001E-4</v>
      </c>
      <c r="P2010" s="22">
        <f t="shared" si="208"/>
        <v>26169</v>
      </c>
      <c r="Q2010" s="29"/>
      <c r="R2010" s="22"/>
      <c r="S2010" s="22"/>
      <c r="T2010" s="22"/>
      <c r="U2010" s="117"/>
    </row>
    <row r="2011" spans="1:21" ht="15" hidden="1">
      <c r="A2011" s="118" t="s">
        <v>1504</v>
      </c>
      <c r="B2011" s="70" t="s">
        <v>3902</v>
      </c>
      <c r="C2011" s="71" t="s">
        <v>6881</v>
      </c>
      <c r="D2011" s="71" t="s">
        <v>6754</v>
      </c>
      <c r="E2011" s="71" t="s">
        <v>6728</v>
      </c>
      <c r="F2011" s="71" t="s">
        <v>6714</v>
      </c>
      <c r="G2011" s="73" t="s">
        <v>6703</v>
      </c>
      <c r="H2011" s="74" t="s">
        <v>3301</v>
      </c>
      <c r="I2011" s="37">
        <v>8575</v>
      </c>
      <c r="J2011" s="38">
        <v>1202</v>
      </c>
      <c r="K2011" s="75">
        <v>116</v>
      </c>
      <c r="L2011" s="88">
        <v>863.32</v>
      </c>
      <c r="M2011" s="43">
        <f t="shared" si="209"/>
        <v>1.3527696699999999E-2</v>
      </c>
      <c r="N2011" s="43">
        <f t="shared" si="210"/>
        <v>1.88346052E-2</v>
      </c>
      <c r="O2011" s="76">
        <f t="shared" si="211"/>
        <v>3.9638420000000002E-4</v>
      </c>
      <c r="P2011" s="22">
        <f t="shared" si="208"/>
        <v>53591</v>
      </c>
      <c r="Q2011" s="29"/>
      <c r="R2011" s="22"/>
      <c r="S2011" s="22"/>
      <c r="T2011" s="22"/>
      <c r="U2011" s="117"/>
    </row>
    <row r="2012" spans="1:21" ht="15" hidden="1">
      <c r="A2012" s="118" t="s">
        <v>1505</v>
      </c>
      <c r="B2012" s="70" t="s">
        <v>3903</v>
      </c>
      <c r="C2012" s="71" t="s">
        <v>6881</v>
      </c>
      <c r="D2012" s="71" t="s">
        <v>6754</v>
      </c>
      <c r="E2012" s="71" t="s">
        <v>6752</v>
      </c>
      <c r="F2012" s="71" t="s">
        <v>6714</v>
      </c>
      <c r="G2012" s="73" t="s">
        <v>6703</v>
      </c>
      <c r="H2012" s="74" t="s">
        <v>3302</v>
      </c>
      <c r="I2012" s="37">
        <v>3788</v>
      </c>
      <c r="J2012" s="38">
        <v>550</v>
      </c>
      <c r="K2012" s="75">
        <v>65</v>
      </c>
      <c r="L2012" s="88">
        <v>1096.18</v>
      </c>
      <c r="M2012" s="43">
        <f t="shared" si="209"/>
        <v>1.71594508E-2</v>
      </c>
      <c r="N2012" s="43">
        <f t="shared" si="210"/>
        <v>8.6096242000000007E-3</v>
      </c>
      <c r="O2012" s="76">
        <f t="shared" si="211"/>
        <v>1.81194E-4</v>
      </c>
      <c r="P2012" s="22">
        <f t="shared" si="208"/>
        <v>24497</v>
      </c>
      <c r="Q2012" s="29"/>
      <c r="R2012" s="22"/>
      <c r="S2012" s="22"/>
      <c r="T2012" s="22"/>
      <c r="U2012" s="117"/>
    </row>
    <row r="2013" spans="1:21" ht="15" hidden="1">
      <c r="A2013" s="118" t="s">
        <v>1506</v>
      </c>
      <c r="B2013" s="70" t="s">
        <v>3904</v>
      </c>
      <c r="C2013" s="71" t="s">
        <v>6881</v>
      </c>
      <c r="D2013" s="71" t="s">
        <v>6754</v>
      </c>
      <c r="E2013" s="71" t="s">
        <v>6754</v>
      </c>
      <c r="F2013" s="71">
        <v>3</v>
      </c>
      <c r="G2013" s="73" t="s">
        <v>6704</v>
      </c>
      <c r="H2013" s="74" t="s">
        <v>4864</v>
      </c>
      <c r="I2013" s="37">
        <v>4575</v>
      </c>
      <c r="J2013" s="38">
        <v>668</v>
      </c>
      <c r="K2013" s="75">
        <v>128</v>
      </c>
      <c r="L2013" s="88">
        <v>996.95</v>
      </c>
      <c r="M2013" s="43">
        <f t="shared" si="209"/>
        <v>2.7978142000000001E-2</v>
      </c>
      <c r="N2013" s="43">
        <f t="shared" si="210"/>
        <v>1.87465759E-2</v>
      </c>
      <c r="O2013" s="76">
        <f t="shared" si="211"/>
        <v>3.945315E-4</v>
      </c>
      <c r="P2013" s="22">
        <f t="shared" si="208"/>
        <v>53340</v>
      </c>
      <c r="Q2013" s="29"/>
      <c r="R2013" s="22"/>
      <c r="S2013" s="22"/>
      <c r="T2013" s="22"/>
      <c r="U2013" s="117"/>
    </row>
    <row r="2014" spans="1:21" ht="15" hidden="1">
      <c r="A2014" s="118" t="s">
        <v>1507</v>
      </c>
      <c r="B2014" s="70" t="s">
        <v>3905</v>
      </c>
      <c r="C2014" s="71" t="s">
        <v>6881</v>
      </c>
      <c r="D2014" s="71" t="s">
        <v>6767</v>
      </c>
      <c r="E2014" s="71" t="s">
        <v>6711</v>
      </c>
      <c r="F2014" s="71" t="s">
        <v>6712</v>
      </c>
      <c r="G2014" s="73" t="s">
        <v>6702</v>
      </c>
      <c r="H2014" s="74" t="s">
        <v>4865</v>
      </c>
      <c r="I2014" s="37">
        <v>46449</v>
      </c>
      <c r="J2014" s="38">
        <v>5387</v>
      </c>
      <c r="K2014" s="75">
        <v>697</v>
      </c>
      <c r="L2014" s="88">
        <v>1370.03</v>
      </c>
      <c r="M2014" s="43">
        <f t="shared" si="209"/>
        <v>1.5005705100000001E-2</v>
      </c>
      <c r="N2014" s="43">
        <f t="shared" si="210"/>
        <v>5.9002892899999999E-2</v>
      </c>
      <c r="O2014" s="76">
        <f t="shared" si="211"/>
        <v>1.2417470000000001E-3</v>
      </c>
      <c r="P2014" s="22">
        <f t="shared" si="208"/>
        <v>167884</v>
      </c>
      <c r="Q2014" s="29"/>
      <c r="R2014" s="22"/>
      <c r="S2014" s="22"/>
      <c r="T2014" s="22"/>
      <c r="U2014" s="117"/>
    </row>
    <row r="2015" spans="1:21" ht="15" hidden="1">
      <c r="A2015" s="118" t="s">
        <v>1508</v>
      </c>
      <c r="B2015" s="70" t="s">
        <v>3906</v>
      </c>
      <c r="C2015" s="71" t="s">
        <v>6881</v>
      </c>
      <c r="D2015" s="71" t="s">
        <v>6767</v>
      </c>
      <c r="E2015" s="71" t="s">
        <v>6710</v>
      </c>
      <c r="F2015" s="71" t="s">
        <v>6714</v>
      </c>
      <c r="G2015" s="73" t="s">
        <v>6703</v>
      </c>
      <c r="H2015" s="74" t="s">
        <v>4866</v>
      </c>
      <c r="I2015" s="37">
        <v>8226</v>
      </c>
      <c r="J2015" s="38">
        <v>1094</v>
      </c>
      <c r="K2015" s="75">
        <v>125</v>
      </c>
      <c r="L2015" s="88">
        <v>806.43</v>
      </c>
      <c r="M2015" s="43">
        <f t="shared" si="209"/>
        <v>1.51957208E-2</v>
      </c>
      <c r="N2015" s="43">
        <f t="shared" si="210"/>
        <v>2.06144594E-2</v>
      </c>
      <c r="O2015" s="76">
        <f t="shared" si="211"/>
        <v>4.3384210000000002E-4</v>
      </c>
      <c r="P2015" s="22">
        <f t="shared" si="208"/>
        <v>58655</v>
      </c>
      <c r="Q2015" s="29"/>
      <c r="R2015" s="22"/>
      <c r="S2015" s="22"/>
      <c r="T2015" s="22"/>
      <c r="U2015" s="117"/>
    </row>
    <row r="2016" spans="1:21" ht="15" hidden="1">
      <c r="A2016" s="118" t="s">
        <v>1509</v>
      </c>
      <c r="B2016" s="70" t="s">
        <v>3907</v>
      </c>
      <c r="C2016" s="71" t="s">
        <v>6881</v>
      </c>
      <c r="D2016" s="71" t="s">
        <v>6767</v>
      </c>
      <c r="E2016" s="71" t="s">
        <v>6715</v>
      </c>
      <c r="F2016" s="71" t="s">
        <v>6714</v>
      </c>
      <c r="G2016" s="73" t="s">
        <v>6703</v>
      </c>
      <c r="H2016" s="74" t="s">
        <v>4867</v>
      </c>
      <c r="I2016" s="37">
        <v>5150</v>
      </c>
      <c r="J2016" s="38">
        <v>873</v>
      </c>
      <c r="K2016" s="75">
        <v>95</v>
      </c>
      <c r="L2016" s="88">
        <v>1077.0999999999999</v>
      </c>
      <c r="M2016" s="43">
        <f t="shared" si="209"/>
        <v>1.8446601900000002E-2</v>
      </c>
      <c r="N2016" s="43">
        <f t="shared" si="210"/>
        <v>1.4951149800000001E-2</v>
      </c>
      <c r="O2016" s="76">
        <f t="shared" si="211"/>
        <v>3.1465479999999999E-4</v>
      </c>
      <c r="P2016" s="22">
        <f t="shared" si="208"/>
        <v>42541</v>
      </c>
      <c r="Q2016" s="29"/>
      <c r="R2016" s="22"/>
      <c r="S2016" s="22"/>
      <c r="T2016" s="22"/>
      <c r="U2016" s="117"/>
    </row>
    <row r="2017" spans="1:21" ht="15" hidden="1">
      <c r="A2017" s="118" t="s">
        <v>1510</v>
      </c>
      <c r="B2017" s="70" t="s">
        <v>3908</v>
      </c>
      <c r="C2017" s="71" t="s">
        <v>6881</v>
      </c>
      <c r="D2017" s="71" t="s">
        <v>6767</v>
      </c>
      <c r="E2017" s="71" t="s">
        <v>6717</v>
      </c>
      <c r="F2017" s="71" t="s">
        <v>6714</v>
      </c>
      <c r="G2017" s="73" t="s">
        <v>6703</v>
      </c>
      <c r="H2017" s="74" t="s">
        <v>4868</v>
      </c>
      <c r="I2017" s="37">
        <v>6180</v>
      </c>
      <c r="J2017" s="38">
        <v>843</v>
      </c>
      <c r="K2017" s="75">
        <v>148</v>
      </c>
      <c r="L2017" s="88">
        <v>882.29</v>
      </c>
      <c r="M2017" s="43">
        <f t="shared" si="209"/>
        <v>2.3948219999999999E-2</v>
      </c>
      <c r="N2017" s="43">
        <f t="shared" si="210"/>
        <v>2.2881761600000002E-2</v>
      </c>
      <c r="O2017" s="76">
        <f t="shared" si="211"/>
        <v>4.8155870000000001E-4</v>
      </c>
      <c r="P2017" s="22">
        <f t="shared" si="208"/>
        <v>65106</v>
      </c>
      <c r="Q2017" s="29"/>
      <c r="R2017" s="22"/>
      <c r="S2017" s="22"/>
      <c r="T2017" s="22"/>
      <c r="U2017" s="117"/>
    </row>
    <row r="2018" spans="1:21" ht="15" hidden="1">
      <c r="A2018" s="118" t="s">
        <v>1511</v>
      </c>
      <c r="B2018" s="70" t="s">
        <v>3909</v>
      </c>
      <c r="C2018" s="71" t="s">
        <v>6881</v>
      </c>
      <c r="D2018" s="71" t="s">
        <v>6767</v>
      </c>
      <c r="E2018" s="71" t="s">
        <v>6719</v>
      </c>
      <c r="F2018" s="71">
        <v>3</v>
      </c>
      <c r="G2018" s="73" t="s">
        <v>6704</v>
      </c>
      <c r="H2018" s="74" t="s">
        <v>4869</v>
      </c>
      <c r="I2018" s="37">
        <v>10379</v>
      </c>
      <c r="J2018" s="38">
        <v>1287</v>
      </c>
      <c r="K2018" s="51">
        <v>98</v>
      </c>
      <c r="L2018" s="88">
        <v>1108.5899999999999</v>
      </c>
      <c r="M2018" s="43">
        <f t="shared" si="209"/>
        <v>9.4421426999999995E-3</v>
      </c>
      <c r="N2018" s="43">
        <f t="shared" si="210"/>
        <v>1.0961706E-2</v>
      </c>
      <c r="O2018" s="76">
        <f t="shared" si="211"/>
        <v>2.3069480000000001E-4</v>
      </c>
      <c r="P2018" s="22">
        <f t="shared" si="208"/>
        <v>31189</v>
      </c>
      <c r="Q2018" s="29"/>
      <c r="R2018" s="22"/>
      <c r="S2018" s="22"/>
      <c r="T2018" s="22"/>
      <c r="U2018" s="117"/>
    </row>
    <row r="2019" spans="1:21" ht="15" hidden="1">
      <c r="A2019" s="118" t="s">
        <v>1512</v>
      </c>
      <c r="B2019" s="70" t="s">
        <v>3910</v>
      </c>
      <c r="C2019" s="71" t="s">
        <v>6881</v>
      </c>
      <c r="D2019" s="71" t="s">
        <v>6769</v>
      </c>
      <c r="E2019" s="71" t="s">
        <v>6711</v>
      </c>
      <c r="F2019" s="71" t="s">
        <v>6712</v>
      </c>
      <c r="G2019" s="73" t="s">
        <v>6702</v>
      </c>
      <c r="H2019" s="74" t="s">
        <v>4870</v>
      </c>
      <c r="I2019" s="37">
        <v>49939</v>
      </c>
      <c r="J2019" s="38">
        <v>6033</v>
      </c>
      <c r="K2019" s="75">
        <v>1038</v>
      </c>
      <c r="L2019" s="88">
        <v>1463.67</v>
      </c>
      <c r="M2019" s="43">
        <f t="shared" si="209"/>
        <v>2.0785358100000002E-2</v>
      </c>
      <c r="N2019" s="43">
        <f t="shared" si="210"/>
        <v>8.5673727899999996E-2</v>
      </c>
      <c r="O2019" s="76">
        <f t="shared" si="211"/>
        <v>1.8030488000000001E-3</v>
      </c>
      <c r="P2019" s="22">
        <f t="shared" si="208"/>
        <v>243772</v>
      </c>
      <c r="Q2019" s="29"/>
      <c r="R2019" s="22"/>
      <c r="S2019" s="22"/>
      <c r="T2019" s="22"/>
      <c r="U2019" s="117"/>
    </row>
    <row r="2020" spans="1:21" ht="15" hidden="1">
      <c r="A2020" s="118" t="s">
        <v>1513</v>
      </c>
      <c r="B2020" s="70" t="s">
        <v>3911</v>
      </c>
      <c r="C2020" s="71" t="s">
        <v>6881</v>
      </c>
      <c r="D2020" s="71" t="s">
        <v>6769</v>
      </c>
      <c r="E2020" s="71" t="s">
        <v>6710</v>
      </c>
      <c r="F2020" s="71" t="s">
        <v>6714</v>
      </c>
      <c r="G2020" s="73" t="s">
        <v>6703</v>
      </c>
      <c r="H2020" s="74" t="s">
        <v>7288</v>
      </c>
      <c r="I2020" s="37">
        <v>11030</v>
      </c>
      <c r="J2020" s="38">
        <v>1683</v>
      </c>
      <c r="K2020" s="75">
        <v>138</v>
      </c>
      <c r="L2020" s="88">
        <v>881.24</v>
      </c>
      <c r="M2020" s="43">
        <f t="shared" si="209"/>
        <v>1.2511332700000001E-2</v>
      </c>
      <c r="N2020" s="43">
        <f t="shared" si="210"/>
        <v>2.3894254600000001E-2</v>
      </c>
      <c r="O2020" s="76">
        <f t="shared" si="211"/>
        <v>5.0286720000000001E-4</v>
      </c>
      <c r="P2020" s="22">
        <f t="shared" si="208"/>
        <v>67987</v>
      </c>
      <c r="Q2020" s="29"/>
      <c r="R2020" s="22"/>
      <c r="S2020" s="22"/>
      <c r="T2020" s="22"/>
      <c r="U2020" s="117"/>
    </row>
    <row r="2021" spans="1:21" ht="15" hidden="1">
      <c r="A2021" s="118" t="s">
        <v>1514</v>
      </c>
      <c r="B2021" s="70" t="s">
        <v>3912</v>
      </c>
      <c r="C2021" s="71" t="s">
        <v>6881</v>
      </c>
      <c r="D2021" s="71" t="s">
        <v>6769</v>
      </c>
      <c r="E2021" s="71" t="s">
        <v>6715</v>
      </c>
      <c r="F2021" s="71" t="s">
        <v>6714</v>
      </c>
      <c r="G2021" s="73" t="s">
        <v>6703</v>
      </c>
      <c r="H2021" s="74" t="s">
        <v>6288</v>
      </c>
      <c r="I2021" s="37">
        <v>8321</v>
      </c>
      <c r="J2021" s="38">
        <v>1250</v>
      </c>
      <c r="K2021" s="75">
        <v>80</v>
      </c>
      <c r="L2021" s="88">
        <v>770.05</v>
      </c>
      <c r="M2021" s="43">
        <f t="shared" si="209"/>
        <v>9.6142290000000002E-3</v>
      </c>
      <c r="N2021" s="43">
        <f t="shared" si="210"/>
        <v>1.5606501199999999E-2</v>
      </c>
      <c r="O2021" s="76">
        <f t="shared" si="211"/>
        <v>3.2844699999999999E-4</v>
      </c>
      <c r="P2021" s="22">
        <f t="shared" si="208"/>
        <v>44406</v>
      </c>
      <c r="Q2021" s="29"/>
      <c r="R2021" s="22"/>
      <c r="S2021" s="22"/>
      <c r="T2021" s="22"/>
      <c r="U2021" s="117"/>
    </row>
    <row r="2022" spans="1:21" ht="15" hidden="1">
      <c r="A2022" s="118" t="s">
        <v>1515</v>
      </c>
      <c r="B2022" s="70" t="s">
        <v>3913</v>
      </c>
      <c r="C2022" s="71" t="s">
        <v>6881</v>
      </c>
      <c r="D2022" s="71" t="s">
        <v>6769</v>
      </c>
      <c r="E2022" s="71" t="s">
        <v>6717</v>
      </c>
      <c r="F2022" s="71" t="s">
        <v>6714</v>
      </c>
      <c r="G2022" s="73" t="s">
        <v>6703</v>
      </c>
      <c r="H2022" s="74" t="s">
        <v>6289</v>
      </c>
      <c r="I2022" s="37">
        <v>15251</v>
      </c>
      <c r="J2022" s="38">
        <v>2544</v>
      </c>
      <c r="K2022" s="75">
        <v>114</v>
      </c>
      <c r="L2022" s="88">
        <v>713.88</v>
      </c>
      <c r="M2022" s="43">
        <f t="shared" si="209"/>
        <v>7.4749196000000002E-3</v>
      </c>
      <c r="N2022" s="43">
        <f t="shared" si="210"/>
        <v>2.66378039E-2</v>
      </c>
      <c r="O2022" s="76">
        <f t="shared" si="211"/>
        <v>5.6060660000000005E-4</v>
      </c>
      <c r="P2022" s="22">
        <f t="shared" si="208"/>
        <v>75794</v>
      </c>
      <c r="Q2022" s="29"/>
      <c r="R2022" s="22"/>
      <c r="S2022" s="22"/>
      <c r="T2022" s="22"/>
      <c r="U2022" s="117"/>
    </row>
    <row r="2023" spans="1:21" ht="15" hidden="1">
      <c r="A2023" s="118" t="s">
        <v>1516</v>
      </c>
      <c r="B2023" s="70" t="s">
        <v>3914</v>
      </c>
      <c r="C2023" s="71" t="s">
        <v>6881</v>
      </c>
      <c r="D2023" s="71" t="s">
        <v>6769</v>
      </c>
      <c r="E2023" s="71" t="s">
        <v>6719</v>
      </c>
      <c r="F2023" s="71">
        <v>3</v>
      </c>
      <c r="G2023" s="73" t="s">
        <v>6704</v>
      </c>
      <c r="H2023" s="74" t="s">
        <v>6290</v>
      </c>
      <c r="I2023" s="37">
        <v>6908</v>
      </c>
      <c r="J2023" s="38">
        <v>934</v>
      </c>
      <c r="K2023" s="51">
        <v>82</v>
      </c>
      <c r="L2023" s="88">
        <v>1044.48</v>
      </c>
      <c r="M2023" s="43">
        <f t="shared" si="209"/>
        <v>1.18702953E-2</v>
      </c>
      <c r="N2023" s="43">
        <f t="shared" si="210"/>
        <v>1.06147133E-2</v>
      </c>
      <c r="O2023" s="76">
        <f t="shared" si="211"/>
        <v>2.2339220000000001E-4</v>
      </c>
      <c r="P2023" s="22">
        <f t="shared" si="208"/>
        <v>30202</v>
      </c>
      <c r="Q2023" s="29"/>
      <c r="R2023" s="22"/>
      <c r="S2023" s="22"/>
      <c r="T2023" s="22"/>
      <c r="U2023" s="117"/>
    </row>
    <row r="2024" spans="1:21" ht="15" hidden="1">
      <c r="A2024" s="118" t="s">
        <v>1517</v>
      </c>
      <c r="B2024" s="70" t="s">
        <v>3915</v>
      </c>
      <c r="C2024" s="71" t="s">
        <v>6881</v>
      </c>
      <c r="D2024" s="71" t="s">
        <v>6770</v>
      </c>
      <c r="E2024" s="71" t="s">
        <v>6711</v>
      </c>
      <c r="F2024" s="71" t="s">
        <v>6714</v>
      </c>
      <c r="G2024" s="73" t="s">
        <v>6703</v>
      </c>
      <c r="H2024" s="74" t="s">
        <v>6291</v>
      </c>
      <c r="I2024" s="37">
        <v>7870</v>
      </c>
      <c r="J2024" s="38">
        <v>1283</v>
      </c>
      <c r="K2024" s="75">
        <v>20</v>
      </c>
      <c r="L2024" s="88">
        <v>1048.54</v>
      </c>
      <c r="M2024" s="43">
        <f t="shared" si="209"/>
        <v>2.5412960000000002E-3</v>
      </c>
      <c r="N2024" s="43">
        <f t="shared" si="210"/>
        <v>3.1095454000000002E-3</v>
      </c>
      <c r="O2024" s="76">
        <f t="shared" si="211"/>
        <v>6.5442000000000001E-5</v>
      </c>
      <c r="P2024" s="22">
        <f t="shared" si="208"/>
        <v>8847</v>
      </c>
      <c r="Q2024" s="29"/>
      <c r="R2024" s="22"/>
      <c r="S2024" s="22"/>
      <c r="T2024" s="22"/>
      <c r="U2024" s="117"/>
    </row>
    <row r="2025" spans="1:21" ht="15" hidden="1">
      <c r="A2025" s="118" t="s">
        <v>1518</v>
      </c>
      <c r="B2025" s="70" t="s">
        <v>3916</v>
      </c>
      <c r="C2025" s="71" t="s">
        <v>6881</v>
      </c>
      <c r="D2025" s="71" t="s">
        <v>6770</v>
      </c>
      <c r="E2025" s="71" t="s">
        <v>6710</v>
      </c>
      <c r="F2025" s="71" t="s">
        <v>6714</v>
      </c>
      <c r="G2025" s="73" t="s">
        <v>6703</v>
      </c>
      <c r="H2025" s="74" t="s">
        <v>2147</v>
      </c>
      <c r="I2025" s="37">
        <v>4142</v>
      </c>
      <c r="J2025" s="38">
        <v>604</v>
      </c>
      <c r="K2025" s="75">
        <v>65</v>
      </c>
      <c r="L2025" s="88">
        <v>693.49</v>
      </c>
      <c r="M2025" s="43">
        <f t="shared" si="209"/>
        <v>1.56929019E-2</v>
      </c>
      <c r="N2025" s="43">
        <f t="shared" si="210"/>
        <v>1.3667843400000001E-2</v>
      </c>
      <c r="O2025" s="76">
        <f t="shared" si="211"/>
        <v>2.876469E-4</v>
      </c>
      <c r="P2025" s="22">
        <f t="shared" si="208"/>
        <v>38889</v>
      </c>
      <c r="Q2025" s="29"/>
      <c r="R2025" s="22"/>
      <c r="S2025" s="22"/>
      <c r="T2025" s="22"/>
      <c r="U2025" s="117"/>
    </row>
    <row r="2026" spans="1:21" ht="15" hidden="1">
      <c r="A2026" s="118" t="s">
        <v>1519</v>
      </c>
      <c r="B2026" s="70" t="s">
        <v>3917</v>
      </c>
      <c r="C2026" s="71" t="s">
        <v>6881</v>
      </c>
      <c r="D2026" s="71" t="s">
        <v>6770</v>
      </c>
      <c r="E2026" s="71" t="s">
        <v>6715</v>
      </c>
      <c r="F2026" s="71" t="s">
        <v>6714</v>
      </c>
      <c r="G2026" s="73" t="s">
        <v>6703</v>
      </c>
      <c r="H2026" s="74" t="s">
        <v>6800</v>
      </c>
      <c r="I2026" s="37">
        <v>3891</v>
      </c>
      <c r="J2026" s="38">
        <v>588</v>
      </c>
      <c r="K2026" s="75">
        <v>40</v>
      </c>
      <c r="L2026" s="88">
        <v>1136.81</v>
      </c>
      <c r="M2026" s="43">
        <f t="shared" si="209"/>
        <v>1.02801336E-2</v>
      </c>
      <c r="N2026" s="43">
        <f t="shared" si="210"/>
        <v>5.3172636999999998E-3</v>
      </c>
      <c r="O2026" s="76">
        <f t="shared" si="211"/>
        <v>1.1190460000000001E-4</v>
      </c>
      <c r="P2026" s="22">
        <f t="shared" si="208"/>
        <v>15129</v>
      </c>
      <c r="Q2026" s="29"/>
      <c r="R2026" s="22"/>
      <c r="S2026" s="22"/>
      <c r="T2026" s="22"/>
      <c r="U2026" s="117"/>
    </row>
    <row r="2027" spans="1:21" ht="15" hidden="1">
      <c r="A2027" s="118" t="s">
        <v>1520</v>
      </c>
      <c r="B2027" s="70" t="s">
        <v>3918</v>
      </c>
      <c r="C2027" s="71" t="s">
        <v>6881</v>
      </c>
      <c r="D2027" s="71" t="s">
        <v>6770</v>
      </c>
      <c r="E2027" s="71" t="s">
        <v>6717</v>
      </c>
      <c r="F2027" s="71">
        <v>3</v>
      </c>
      <c r="G2027" s="73" t="s">
        <v>6704</v>
      </c>
      <c r="H2027" s="74" t="s">
        <v>6906</v>
      </c>
      <c r="I2027" s="37">
        <v>7764</v>
      </c>
      <c r="J2027" s="38">
        <v>1268</v>
      </c>
      <c r="K2027" s="75">
        <v>131</v>
      </c>
      <c r="L2027" s="88">
        <v>1466.75</v>
      </c>
      <c r="M2027" s="43">
        <f t="shared" si="209"/>
        <v>1.6872746000000001E-2</v>
      </c>
      <c r="N2027" s="43">
        <f t="shared" si="210"/>
        <v>1.4586427000000001E-2</v>
      </c>
      <c r="O2027" s="76">
        <f t="shared" si="211"/>
        <v>3.0697899999999998E-4</v>
      </c>
      <c r="P2027" s="22">
        <f t="shared" si="208"/>
        <v>41503</v>
      </c>
      <c r="Q2027" s="29"/>
      <c r="R2027" s="22"/>
      <c r="S2027" s="22"/>
      <c r="T2027" s="22"/>
      <c r="U2027" s="117"/>
    </row>
    <row r="2028" spans="1:21" ht="15" hidden="1">
      <c r="A2028" s="118" t="s">
        <v>1521</v>
      </c>
      <c r="B2028" s="70" t="s">
        <v>3919</v>
      </c>
      <c r="C2028" s="71" t="s">
        <v>6881</v>
      </c>
      <c r="D2028" s="71" t="s">
        <v>6770</v>
      </c>
      <c r="E2028" s="71" t="s">
        <v>6719</v>
      </c>
      <c r="F2028" s="71">
        <v>3</v>
      </c>
      <c r="G2028" s="73" t="s">
        <v>6704</v>
      </c>
      <c r="H2028" s="74" t="s">
        <v>6292</v>
      </c>
      <c r="I2028" s="37">
        <v>11941</v>
      </c>
      <c r="J2028" s="38">
        <v>1689</v>
      </c>
      <c r="K2028" s="75">
        <v>210</v>
      </c>
      <c r="L2028" s="88">
        <v>3172.03</v>
      </c>
      <c r="M2028" s="43">
        <f t="shared" si="209"/>
        <v>1.7586466700000001E-2</v>
      </c>
      <c r="N2028" s="43">
        <f t="shared" si="210"/>
        <v>9.3642059000000003E-3</v>
      </c>
      <c r="O2028" s="76">
        <f t="shared" si="211"/>
        <v>1.9707460000000001E-4</v>
      </c>
      <c r="P2028" s="22">
        <f t="shared" si="208"/>
        <v>26644</v>
      </c>
      <c r="Q2028" s="29"/>
      <c r="R2028" s="22"/>
      <c r="S2028" s="22"/>
      <c r="T2028" s="22"/>
      <c r="U2028" s="117"/>
    </row>
    <row r="2029" spans="1:21" ht="15" hidden="1">
      <c r="A2029" s="118" t="s">
        <v>1522</v>
      </c>
      <c r="B2029" s="70" t="s">
        <v>3920</v>
      </c>
      <c r="C2029" s="71" t="s">
        <v>6881</v>
      </c>
      <c r="D2029" s="71" t="s">
        <v>6770</v>
      </c>
      <c r="E2029" s="71" t="s">
        <v>6721</v>
      </c>
      <c r="F2029" s="71" t="s">
        <v>6714</v>
      </c>
      <c r="G2029" s="73" t="s">
        <v>6703</v>
      </c>
      <c r="H2029" s="74" t="s">
        <v>6293</v>
      </c>
      <c r="I2029" s="37">
        <v>6357</v>
      </c>
      <c r="J2029" s="38">
        <v>1018</v>
      </c>
      <c r="K2029" s="75">
        <v>76</v>
      </c>
      <c r="L2029" s="88">
        <v>838.34</v>
      </c>
      <c r="M2029" s="43">
        <f t="shared" si="209"/>
        <v>1.19553248E-2</v>
      </c>
      <c r="N2029" s="43">
        <f t="shared" si="210"/>
        <v>1.45174042E-2</v>
      </c>
      <c r="O2029" s="76">
        <f t="shared" si="211"/>
        <v>3.055264E-4</v>
      </c>
      <c r="P2029" s="22">
        <f t="shared" si="208"/>
        <v>41307</v>
      </c>
      <c r="Q2029" s="29"/>
      <c r="R2029" s="22"/>
      <c r="S2029" s="22"/>
      <c r="T2029" s="22"/>
      <c r="U2029" s="117"/>
    </row>
    <row r="2030" spans="1:21" ht="15" hidden="1">
      <c r="A2030" s="118" t="s">
        <v>1523</v>
      </c>
      <c r="B2030" s="70" t="s">
        <v>3921</v>
      </c>
      <c r="C2030" s="71" t="s">
        <v>6881</v>
      </c>
      <c r="D2030" s="71" t="s">
        <v>6770</v>
      </c>
      <c r="E2030" s="71" t="s">
        <v>6728</v>
      </c>
      <c r="F2030" s="71">
        <v>3</v>
      </c>
      <c r="G2030" s="73" t="s">
        <v>6704</v>
      </c>
      <c r="H2030" s="74" t="s">
        <v>6294</v>
      </c>
      <c r="I2030" s="37">
        <v>26067</v>
      </c>
      <c r="J2030" s="38">
        <v>3873</v>
      </c>
      <c r="K2030" s="75">
        <v>69</v>
      </c>
      <c r="L2030" s="88">
        <v>1141.6600000000001</v>
      </c>
      <c r="M2030" s="43">
        <f t="shared" si="209"/>
        <v>2.6470248999999999E-3</v>
      </c>
      <c r="N2030" s="43">
        <f t="shared" si="210"/>
        <v>8.9798428000000003E-3</v>
      </c>
      <c r="O2030" s="76">
        <f t="shared" si="211"/>
        <v>1.889855E-4</v>
      </c>
      <c r="P2030" s="22">
        <f t="shared" si="208"/>
        <v>25550</v>
      </c>
      <c r="Q2030" s="29"/>
      <c r="R2030" s="22"/>
      <c r="S2030" s="22"/>
      <c r="T2030" s="22"/>
      <c r="U2030" s="117"/>
    </row>
    <row r="2031" spans="1:21" ht="15" hidden="1">
      <c r="A2031" s="118" t="s">
        <v>1524</v>
      </c>
      <c r="B2031" s="70" t="s">
        <v>3922</v>
      </c>
      <c r="C2031" s="71" t="s">
        <v>6881</v>
      </c>
      <c r="D2031" s="71" t="s">
        <v>6770</v>
      </c>
      <c r="E2031" s="71" t="s">
        <v>6752</v>
      </c>
      <c r="F2031" s="71" t="s">
        <v>6714</v>
      </c>
      <c r="G2031" s="73" t="s">
        <v>6703</v>
      </c>
      <c r="H2031" s="74" t="s">
        <v>6295</v>
      </c>
      <c r="I2031" s="37">
        <v>4765</v>
      </c>
      <c r="J2031" s="38">
        <v>630</v>
      </c>
      <c r="K2031" s="75">
        <v>7</v>
      </c>
      <c r="L2031" s="88">
        <v>1044.99</v>
      </c>
      <c r="M2031" s="43">
        <f t="shared" si="209"/>
        <v>1.4690451E-3</v>
      </c>
      <c r="N2031" s="43">
        <f t="shared" si="210"/>
        <v>8.8565279999999996E-4</v>
      </c>
      <c r="O2031" s="76">
        <f t="shared" si="211"/>
        <v>1.8638999999999999E-5</v>
      </c>
      <c r="P2031" s="22">
        <f t="shared" si="208"/>
        <v>2519</v>
      </c>
      <c r="Q2031" s="29"/>
      <c r="R2031" s="22"/>
      <c r="S2031" s="22"/>
      <c r="T2031" s="22"/>
      <c r="U2031" s="117"/>
    </row>
    <row r="2032" spans="1:21" ht="15" hidden="1">
      <c r="A2032" s="118" t="s">
        <v>1525</v>
      </c>
      <c r="B2032" s="70" t="s">
        <v>3923</v>
      </c>
      <c r="C2032" s="71" t="s">
        <v>6881</v>
      </c>
      <c r="D2032" s="71" t="s">
        <v>6772</v>
      </c>
      <c r="E2032" s="71" t="s">
        <v>6711</v>
      </c>
      <c r="F2032" s="71" t="s">
        <v>6714</v>
      </c>
      <c r="G2032" s="73" t="s">
        <v>6703</v>
      </c>
      <c r="H2032" s="74" t="s">
        <v>6296</v>
      </c>
      <c r="I2032" s="37">
        <v>5210</v>
      </c>
      <c r="J2032" s="38">
        <v>895</v>
      </c>
      <c r="K2032" s="75">
        <v>32</v>
      </c>
      <c r="L2032" s="88">
        <v>733.65</v>
      </c>
      <c r="M2032" s="43">
        <f t="shared" si="209"/>
        <v>6.1420344999999999E-3</v>
      </c>
      <c r="N2032" s="43">
        <f t="shared" si="210"/>
        <v>7.4928382999999996E-3</v>
      </c>
      <c r="O2032" s="76">
        <f t="shared" si="211"/>
        <v>1.5769070000000001E-4</v>
      </c>
      <c r="P2032" s="22">
        <f t="shared" si="208"/>
        <v>21319</v>
      </c>
      <c r="Q2032" s="29"/>
      <c r="R2032" s="22"/>
      <c r="S2032" s="22"/>
      <c r="T2032" s="22"/>
      <c r="U2032" s="117"/>
    </row>
    <row r="2033" spans="1:21" ht="15" hidden="1">
      <c r="A2033" s="118" t="s">
        <v>1526</v>
      </c>
      <c r="B2033" s="70" t="s">
        <v>3924</v>
      </c>
      <c r="C2033" s="71" t="s">
        <v>6881</v>
      </c>
      <c r="D2033" s="71" t="s">
        <v>6772</v>
      </c>
      <c r="E2033" s="71" t="s">
        <v>6710</v>
      </c>
      <c r="F2033" s="71" t="s">
        <v>6714</v>
      </c>
      <c r="G2033" s="73" t="s">
        <v>6703</v>
      </c>
      <c r="H2033" s="74" t="s">
        <v>6297</v>
      </c>
      <c r="I2033" s="37">
        <v>10697</v>
      </c>
      <c r="J2033" s="38">
        <v>1755</v>
      </c>
      <c r="K2033" s="75">
        <v>52</v>
      </c>
      <c r="L2033" s="88">
        <v>1465.88</v>
      </c>
      <c r="M2033" s="43">
        <f t="shared" ref="M2033:M2038" si="212" xml:space="preserve"> ROUNDDOWN(K2033/I2033,10)</f>
        <v>4.861176E-3</v>
      </c>
      <c r="N2033" s="43">
        <f t="shared" ref="N2033:N2038" si="213">ROUNDDOWN(J2033*M2033/L2033,10)</f>
        <v>5.8199606000000001E-3</v>
      </c>
      <c r="O2033" s="76">
        <f t="shared" ref="O2033:O2038" si="214">ROUNDDOWN(N2033/$N$2499,10)</f>
        <v>1.224841E-4</v>
      </c>
      <c r="P2033" s="22">
        <f t="shared" si="208"/>
        <v>16559</v>
      </c>
      <c r="Q2033" s="29"/>
      <c r="R2033" s="22"/>
      <c r="S2033" s="22"/>
      <c r="T2033" s="22"/>
      <c r="U2033" s="117"/>
    </row>
    <row r="2034" spans="1:21" ht="15" hidden="1">
      <c r="A2034" s="118" t="s">
        <v>1527</v>
      </c>
      <c r="B2034" s="70" t="s">
        <v>3925</v>
      </c>
      <c r="C2034" s="71" t="s">
        <v>6881</v>
      </c>
      <c r="D2034" s="71" t="s">
        <v>6772</v>
      </c>
      <c r="E2034" s="71" t="s">
        <v>6715</v>
      </c>
      <c r="F2034" s="71" t="s">
        <v>6714</v>
      </c>
      <c r="G2034" s="73" t="s">
        <v>6703</v>
      </c>
      <c r="H2034" s="74" t="s">
        <v>6298</v>
      </c>
      <c r="I2034" s="37">
        <v>2761</v>
      </c>
      <c r="J2034" s="38">
        <v>368</v>
      </c>
      <c r="K2034" s="75">
        <v>17</v>
      </c>
      <c r="L2034" s="88">
        <v>800.88</v>
      </c>
      <c r="M2034" s="43">
        <f t="shared" si="212"/>
        <v>6.1571893999999997E-3</v>
      </c>
      <c r="N2034" s="43">
        <f t="shared" si="213"/>
        <v>2.8291950000000001E-3</v>
      </c>
      <c r="O2034" s="76">
        <f t="shared" si="214"/>
        <v>5.95419E-5</v>
      </c>
      <c r="P2034" s="22">
        <f t="shared" si="208"/>
        <v>8050</v>
      </c>
      <c r="Q2034" s="29"/>
      <c r="R2034" s="22"/>
      <c r="S2034" s="22"/>
      <c r="T2034" s="22"/>
      <c r="U2034" s="117"/>
    </row>
    <row r="2035" spans="1:21" ht="15" hidden="1">
      <c r="A2035" s="118" t="s">
        <v>1528</v>
      </c>
      <c r="B2035" s="70" t="s">
        <v>3926</v>
      </c>
      <c r="C2035" s="71" t="s">
        <v>6881</v>
      </c>
      <c r="D2035" s="71" t="s">
        <v>6772</v>
      </c>
      <c r="E2035" s="71" t="s">
        <v>6717</v>
      </c>
      <c r="F2035" s="71" t="s">
        <v>6714</v>
      </c>
      <c r="G2035" s="73" t="s">
        <v>6703</v>
      </c>
      <c r="H2035" s="74" t="s">
        <v>6771</v>
      </c>
      <c r="I2035" s="37">
        <v>2530</v>
      </c>
      <c r="J2035" s="38">
        <v>333</v>
      </c>
      <c r="K2035" s="75">
        <v>11</v>
      </c>
      <c r="L2035" s="88">
        <v>818.68</v>
      </c>
      <c r="M2035" s="43">
        <f t="shared" si="212"/>
        <v>4.3478259999999999E-3</v>
      </c>
      <c r="N2035" s="43">
        <f t="shared" si="213"/>
        <v>1.7684883E-3</v>
      </c>
      <c r="O2035" s="76">
        <f t="shared" si="214"/>
        <v>3.7218700000000003E-5</v>
      </c>
      <c r="P2035" s="22">
        <f t="shared" si="208"/>
        <v>5031</v>
      </c>
      <c r="Q2035" s="29"/>
      <c r="R2035" s="22"/>
      <c r="S2035" s="22"/>
      <c r="T2035" s="22"/>
      <c r="U2035" s="117"/>
    </row>
    <row r="2036" spans="1:21" ht="15" hidden="1">
      <c r="A2036" s="118" t="s">
        <v>1529</v>
      </c>
      <c r="B2036" s="70" t="s">
        <v>3927</v>
      </c>
      <c r="C2036" s="71" t="s">
        <v>6881</v>
      </c>
      <c r="D2036" s="71" t="s">
        <v>6772</v>
      </c>
      <c r="E2036" s="71" t="s">
        <v>6719</v>
      </c>
      <c r="F2036" s="71" t="s">
        <v>6714</v>
      </c>
      <c r="G2036" s="73" t="s">
        <v>6703</v>
      </c>
      <c r="H2036" s="74" t="s">
        <v>6299</v>
      </c>
      <c r="I2036" s="37">
        <v>4867</v>
      </c>
      <c r="J2036" s="38">
        <v>647</v>
      </c>
      <c r="K2036" s="75">
        <v>19</v>
      </c>
      <c r="L2036" s="88">
        <v>991.93</v>
      </c>
      <c r="M2036" s="43">
        <f t="shared" si="212"/>
        <v>3.9038421999999999E-3</v>
      </c>
      <c r="N2036" s="43">
        <f t="shared" si="213"/>
        <v>2.5463348000000002E-3</v>
      </c>
      <c r="O2036" s="76">
        <f t="shared" si="214"/>
        <v>5.3588899999999998E-5</v>
      </c>
      <c r="P2036" s="22">
        <f t="shared" si="208"/>
        <v>7245</v>
      </c>
      <c r="Q2036" s="29"/>
      <c r="R2036" s="22"/>
      <c r="S2036" s="22"/>
      <c r="T2036" s="22"/>
      <c r="U2036" s="117"/>
    </row>
    <row r="2037" spans="1:21" ht="15" hidden="1">
      <c r="A2037" s="118" t="s">
        <v>1530</v>
      </c>
      <c r="B2037" s="70" t="s">
        <v>3928</v>
      </c>
      <c r="C2037" s="71" t="s">
        <v>6881</v>
      </c>
      <c r="D2037" s="71" t="s">
        <v>6772</v>
      </c>
      <c r="E2037" s="71" t="s">
        <v>6721</v>
      </c>
      <c r="F2037" s="71">
        <v>3</v>
      </c>
      <c r="G2037" s="73" t="s">
        <v>6704</v>
      </c>
      <c r="H2037" s="74" t="s">
        <v>6300</v>
      </c>
      <c r="I2037" s="37">
        <v>19643</v>
      </c>
      <c r="J2037" s="38">
        <v>2861</v>
      </c>
      <c r="K2037" s="75">
        <v>172</v>
      </c>
      <c r="L2037" s="88">
        <v>1340.78</v>
      </c>
      <c r="M2037" s="43">
        <f t="shared" si="212"/>
        <v>8.7562999000000002E-3</v>
      </c>
      <c r="N2037" s="43">
        <f t="shared" si="213"/>
        <v>1.86844777E-2</v>
      </c>
      <c r="O2037" s="76">
        <f t="shared" si="214"/>
        <v>3.932246E-4</v>
      </c>
      <c r="P2037" s="22">
        <f t="shared" si="208"/>
        <v>53163</v>
      </c>
      <c r="Q2037" s="29"/>
      <c r="R2037" s="22"/>
      <c r="S2037" s="22"/>
      <c r="T2037" s="22"/>
      <c r="U2037" s="117"/>
    </row>
    <row r="2038" spans="1:21" ht="15.75" hidden="1" thickBot="1">
      <c r="A2038" s="148" t="s">
        <v>1531</v>
      </c>
      <c r="B2038" s="122" t="s">
        <v>3929</v>
      </c>
      <c r="C2038" s="123" t="s">
        <v>6881</v>
      </c>
      <c r="D2038" s="123" t="s">
        <v>6887</v>
      </c>
      <c r="E2038" s="123" t="s">
        <v>6711</v>
      </c>
      <c r="F2038" s="123" t="s">
        <v>6712</v>
      </c>
      <c r="G2038" s="124" t="s">
        <v>6702</v>
      </c>
      <c r="H2038" s="125" t="s">
        <v>6301</v>
      </c>
      <c r="I2038" s="126">
        <v>197704</v>
      </c>
      <c r="J2038" s="127">
        <v>23150</v>
      </c>
      <c r="K2038" s="172">
        <v>3459</v>
      </c>
      <c r="L2038" s="128">
        <v>1643.31</v>
      </c>
      <c r="M2038" s="129">
        <f t="shared" si="212"/>
        <v>1.74958523E-2</v>
      </c>
      <c r="N2038" s="129">
        <f t="shared" si="213"/>
        <v>0.24647143909999999</v>
      </c>
      <c r="O2038" s="130">
        <f t="shared" si="214"/>
        <v>5.1871215E-3</v>
      </c>
      <c r="P2038" s="131">
        <f t="shared" si="208"/>
        <v>701298</v>
      </c>
      <c r="Q2038" s="173"/>
      <c r="R2038" s="131"/>
      <c r="S2038" s="131"/>
      <c r="T2038" s="131"/>
      <c r="U2038" s="133"/>
    </row>
    <row r="2039" spans="1:21" s="12" customFormat="1" ht="16.5" hidden="1" thickBot="1">
      <c r="A2039" s="165" t="s">
        <v>4285</v>
      </c>
      <c r="B2039" s="166"/>
      <c r="C2039" s="136">
        <v>26</v>
      </c>
      <c r="D2039" s="137" t="s">
        <v>6281</v>
      </c>
      <c r="E2039" s="138"/>
      <c r="F2039" s="138"/>
      <c r="G2039" s="139"/>
      <c r="H2039" s="140"/>
      <c r="I2039" s="141">
        <f>SUM(I1937:I2038)</f>
        <v>1252900</v>
      </c>
      <c r="J2039" s="141">
        <f>SUM(J1937:J2038)</f>
        <v>174904</v>
      </c>
      <c r="K2039" s="141">
        <f>SUM(K1937:K2038)</f>
        <v>13012</v>
      </c>
      <c r="L2039" s="142"/>
      <c r="M2039" s="142"/>
      <c r="N2039" s="142"/>
      <c r="O2039" s="144"/>
      <c r="P2039" s="145">
        <f>SUM(P1937:P2038)</f>
        <v>4393417</v>
      </c>
      <c r="Q2039" s="167"/>
      <c r="R2039" s="167"/>
      <c r="S2039" s="167"/>
      <c r="T2039" s="167"/>
      <c r="U2039" s="147"/>
    </row>
    <row r="2040" spans="1:21" ht="15" hidden="1">
      <c r="A2040" s="152" t="s">
        <v>1532</v>
      </c>
      <c r="B2040" s="153" t="s">
        <v>3930</v>
      </c>
      <c r="C2040" s="154" t="s">
        <v>2551</v>
      </c>
      <c r="D2040" s="154" t="s">
        <v>6711</v>
      </c>
      <c r="E2040" s="154" t="s">
        <v>6711</v>
      </c>
      <c r="F2040" s="154" t="s">
        <v>6712</v>
      </c>
      <c r="G2040" s="155" t="s">
        <v>6702</v>
      </c>
      <c r="H2040" s="156" t="s">
        <v>6302</v>
      </c>
      <c r="I2040" s="157">
        <v>24001</v>
      </c>
      <c r="J2040" s="158">
        <v>3270</v>
      </c>
      <c r="K2040" s="217">
        <v>842</v>
      </c>
      <c r="L2040" s="159">
        <v>1193.32</v>
      </c>
      <c r="M2040" s="160">
        <f t="shared" ref="M2040:M2071" si="215" xml:space="preserve"> ROUNDDOWN(K2040/I2040,10)</f>
        <v>3.50818715E-2</v>
      </c>
      <c r="N2040" s="160">
        <f t="shared" ref="N2040:N2071" si="216">ROUNDDOWN(J2040*M2040/L2040,10)</f>
        <v>9.6133241499999994E-2</v>
      </c>
      <c r="O2040" s="161">
        <f t="shared" ref="O2040:O2071" si="217">ROUNDDOWN(N2040/$N$2499,10)</f>
        <v>2.0231747999999998E-3</v>
      </c>
      <c r="P2040" s="24">
        <f t="shared" si="208"/>
        <v>273533</v>
      </c>
      <c r="Q2040" s="24"/>
      <c r="R2040" s="24"/>
      <c r="S2040" s="24"/>
      <c r="T2040" s="24"/>
      <c r="U2040" s="164"/>
    </row>
    <row r="2041" spans="1:21" ht="15" hidden="1">
      <c r="A2041" s="118" t="s">
        <v>1533</v>
      </c>
      <c r="B2041" s="70" t="s">
        <v>3931</v>
      </c>
      <c r="C2041" s="102" t="s">
        <v>2551</v>
      </c>
      <c r="D2041" s="103" t="s">
        <v>6711</v>
      </c>
      <c r="E2041" s="102" t="s">
        <v>6710</v>
      </c>
      <c r="F2041" s="71" t="s">
        <v>6712</v>
      </c>
      <c r="G2041" s="73" t="s">
        <v>6702</v>
      </c>
      <c r="H2041" s="74" t="s">
        <v>6303</v>
      </c>
      <c r="I2041" s="37">
        <v>4068</v>
      </c>
      <c r="J2041" s="38">
        <v>545</v>
      </c>
      <c r="K2041" s="218">
        <v>250</v>
      </c>
      <c r="L2041" s="88">
        <v>993.17</v>
      </c>
      <c r="M2041" s="43">
        <f t="shared" si="215"/>
        <v>6.1455260499999997E-2</v>
      </c>
      <c r="N2041" s="43">
        <f t="shared" si="216"/>
        <v>3.3723448099999997E-2</v>
      </c>
      <c r="O2041" s="76">
        <f t="shared" si="217"/>
        <v>7.0972769999999997E-4</v>
      </c>
      <c r="P2041" s="22">
        <f t="shared" si="208"/>
        <v>95955</v>
      </c>
      <c r="Q2041" s="22"/>
      <c r="R2041" s="22"/>
      <c r="S2041" s="22"/>
      <c r="T2041" s="22"/>
      <c r="U2041" s="117"/>
    </row>
    <row r="2042" spans="1:21" ht="15" hidden="1">
      <c r="A2042" s="118" t="s">
        <v>1534</v>
      </c>
      <c r="B2042" s="70" t="s">
        <v>3932</v>
      </c>
      <c r="C2042" s="71" t="s">
        <v>2551</v>
      </c>
      <c r="D2042" s="71" t="s">
        <v>6711</v>
      </c>
      <c r="E2042" s="71" t="s">
        <v>6715</v>
      </c>
      <c r="F2042" s="71" t="s">
        <v>6714</v>
      </c>
      <c r="G2042" s="73" t="s">
        <v>6703</v>
      </c>
      <c r="H2042" s="74" t="s">
        <v>6302</v>
      </c>
      <c r="I2042" s="37">
        <v>10920</v>
      </c>
      <c r="J2042" s="38">
        <v>1802</v>
      </c>
      <c r="K2042" s="218">
        <v>655</v>
      </c>
      <c r="L2042" s="88">
        <v>1169.29</v>
      </c>
      <c r="M2042" s="43">
        <f t="shared" si="215"/>
        <v>5.9981684899999999E-2</v>
      </c>
      <c r="N2042" s="43">
        <f t="shared" si="216"/>
        <v>9.2438142900000006E-2</v>
      </c>
      <c r="O2042" s="76">
        <f t="shared" si="217"/>
        <v>1.9454094999999999E-3</v>
      </c>
      <c r="P2042" s="22">
        <f t="shared" si="208"/>
        <v>263019</v>
      </c>
      <c r="Q2042" s="22"/>
      <c r="R2042" s="22"/>
      <c r="S2042" s="22"/>
      <c r="T2042" s="22"/>
      <c r="U2042" s="117"/>
    </row>
    <row r="2043" spans="1:21" ht="15" hidden="1">
      <c r="A2043" s="118" t="s">
        <v>1535</v>
      </c>
      <c r="B2043" s="70" t="s">
        <v>3933</v>
      </c>
      <c r="C2043" s="102" t="s">
        <v>2551</v>
      </c>
      <c r="D2043" s="102" t="s">
        <v>6711</v>
      </c>
      <c r="E2043" s="102" t="s">
        <v>6717</v>
      </c>
      <c r="F2043" s="71">
        <v>3</v>
      </c>
      <c r="G2043" s="73" t="s">
        <v>6704</v>
      </c>
      <c r="H2043" s="74" t="s">
        <v>6304</v>
      </c>
      <c r="I2043" s="37">
        <v>6466</v>
      </c>
      <c r="J2043" s="38">
        <v>931</v>
      </c>
      <c r="K2043" s="218">
        <v>167</v>
      </c>
      <c r="L2043" s="88">
        <v>1186.44</v>
      </c>
      <c r="M2043" s="43">
        <f t="shared" si="215"/>
        <v>2.5827404799999999E-2</v>
      </c>
      <c r="N2043" s="43">
        <f t="shared" si="216"/>
        <v>2.0266776100000002E-2</v>
      </c>
      <c r="O2043" s="76">
        <f t="shared" si="217"/>
        <v>4.2652500000000003E-4</v>
      </c>
      <c r="P2043" s="22">
        <f t="shared" si="208"/>
        <v>57666</v>
      </c>
      <c r="Q2043" s="22"/>
      <c r="R2043" s="22"/>
      <c r="S2043" s="22"/>
      <c r="T2043" s="22"/>
      <c r="U2043" s="117"/>
    </row>
    <row r="2044" spans="1:21" ht="15" hidden="1">
      <c r="A2044" s="118" t="s">
        <v>1536</v>
      </c>
      <c r="B2044" s="70" t="s">
        <v>3934</v>
      </c>
      <c r="C2044" s="102" t="s">
        <v>2551</v>
      </c>
      <c r="D2044" s="102" t="s">
        <v>6711</v>
      </c>
      <c r="E2044" s="102" t="s">
        <v>6719</v>
      </c>
      <c r="F2044" s="71" t="s">
        <v>6714</v>
      </c>
      <c r="G2044" s="73" t="s">
        <v>6703</v>
      </c>
      <c r="H2044" s="74" t="s">
        <v>6303</v>
      </c>
      <c r="I2044" s="37">
        <v>7014</v>
      </c>
      <c r="J2044" s="38">
        <v>1132</v>
      </c>
      <c r="K2044" s="218">
        <v>536</v>
      </c>
      <c r="L2044" s="88">
        <v>1335.79</v>
      </c>
      <c r="M2044" s="43">
        <f t="shared" si="215"/>
        <v>7.6418591300000005E-2</v>
      </c>
      <c r="N2044" s="43">
        <f t="shared" si="216"/>
        <v>6.4760063500000006E-2</v>
      </c>
      <c r="O2044" s="76">
        <f t="shared" si="217"/>
        <v>1.3629097000000001E-3</v>
      </c>
      <c r="P2044" s="22">
        <f t="shared" si="208"/>
        <v>184265</v>
      </c>
      <c r="Q2044" s="22"/>
      <c r="R2044" s="22"/>
      <c r="S2044" s="22"/>
      <c r="T2044" s="22"/>
      <c r="U2044" s="117"/>
    </row>
    <row r="2045" spans="1:21" ht="15" hidden="1">
      <c r="A2045" s="118" t="s">
        <v>1537</v>
      </c>
      <c r="B2045" s="70" t="s">
        <v>3935</v>
      </c>
      <c r="C2045" s="102" t="s">
        <v>2551</v>
      </c>
      <c r="D2045" s="102" t="s">
        <v>6711</v>
      </c>
      <c r="E2045" s="102" t="s">
        <v>6721</v>
      </c>
      <c r="F2045" s="71">
        <v>3</v>
      </c>
      <c r="G2045" s="73" t="s">
        <v>6704</v>
      </c>
      <c r="H2045" s="74" t="s">
        <v>6305</v>
      </c>
      <c r="I2045" s="37">
        <v>6415</v>
      </c>
      <c r="J2045" s="38">
        <v>933</v>
      </c>
      <c r="K2045" s="218">
        <v>356</v>
      </c>
      <c r="L2045" s="88">
        <v>910.21</v>
      </c>
      <c r="M2045" s="43">
        <f t="shared" si="215"/>
        <v>5.5494933699999999E-2</v>
      </c>
      <c r="N2045" s="43">
        <f t="shared" si="216"/>
        <v>5.6884425699999998E-2</v>
      </c>
      <c r="O2045" s="76">
        <f t="shared" si="217"/>
        <v>1.1971626999999999E-3</v>
      </c>
      <c r="P2045" s="22">
        <f t="shared" si="208"/>
        <v>161856</v>
      </c>
      <c r="Q2045" s="22"/>
      <c r="R2045" s="22"/>
      <c r="S2045" s="22"/>
      <c r="T2045" s="22"/>
      <c r="U2045" s="117"/>
    </row>
    <row r="2046" spans="1:21" ht="15" hidden="1">
      <c r="A2046" s="118" t="s">
        <v>1538</v>
      </c>
      <c r="B2046" s="70" t="s">
        <v>3936</v>
      </c>
      <c r="C2046" s="71" t="s">
        <v>2551</v>
      </c>
      <c r="D2046" s="71" t="s">
        <v>6710</v>
      </c>
      <c r="E2046" s="71" t="s">
        <v>6711</v>
      </c>
      <c r="F2046" s="71" t="s">
        <v>6712</v>
      </c>
      <c r="G2046" s="73" t="s">
        <v>6702</v>
      </c>
      <c r="H2046" s="74" t="s">
        <v>6306</v>
      </c>
      <c r="I2046" s="37">
        <v>17123</v>
      </c>
      <c r="J2046" s="38">
        <v>2524</v>
      </c>
      <c r="K2046" s="218">
        <v>300</v>
      </c>
      <c r="L2046" s="88">
        <v>1251.6600000000001</v>
      </c>
      <c r="M2046" s="43">
        <f t="shared" si="215"/>
        <v>1.7520294299999999E-2</v>
      </c>
      <c r="N2046" s="43">
        <f t="shared" si="216"/>
        <v>3.5330059900000002E-2</v>
      </c>
      <c r="O2046" s="76">
        <f t="shared" si="217"/>
        <v>7.4353970000000001E-4</v>
      </c>
      <c r="P2046" s="22">
        <f t="shared" si="208"/>
        <v>100526</v>
      </c>
      <c r="Q2046" s="22"/>
      <c r="R2046" s="22"/>
      <c r="S2046" s="22"/>
      <c r="T2046" s="22"/>
      <c r="U2046" s="117"/>
    </row>
    <row r="2047" spans="1:21" ht="15" hidden="1">
      <c r="A2047" s="118" t="s">
        <v>1539</v>
      </c>
      <c r="B2047" s="70" t="s">
        <v>3937</v>
      </c>
      <c r="C2047" s="71" t="s">
        <v>2551</v>
      </c>
      <c r="D2047" s="71" t="s">
        <v>6710</v>
      </c>
      <c r="E2047" s="71" t="s">
        <v>6710</v>
      </c>
      <c r="F2047" s="71" t="s">
        <v>6714</v>
      </c>
      <c r="G2047" s="73" t="s">
        <v>6703</v>
      </c>
      <c r="H2047" s="74" t="s">
        <v>6306</v>
      </c>
      <c r="I2047" s="37">
        <v>6171</v>
      </c>
      <c r="J2047" s="38">
        <v>1061</v>
      </c>
      <c r="K2047" s="218">
        <v>206</v>
      </c>
      <c r="L2047" s="88">
        <v>1320.93</v>
      </c>
      <c r="M2047" s="43">
        <f t="shared" si="215"/>
        <v>3.3381947799999999E-2</v>
      </c>
      <c r="N2047" s="43">
        <f t="shared" si="216"/>
        <v>2.6813113900000001E-2</v>
      </c>
      <c r="O2047" s="76">
        <f t="shared" si="217"/>
        <v>5.6429609999999997E-4</v>
      </c>
      <c r="P2047" s="22">
        <f t="shared" si="208"/>
        <v>76292</v>
      </c>
      <c r="Q2047" s="22"/>
      <c r="R2047" s="22"/>
      <c r="S2047" s="22"/>
      <c r="T2047" s="22"/>
      <c r="U2047" s="117"/>
    </row>
    <row r="2048" spans="1:21" ht="15" hidden="1">
      <c r="A2048" s="118" t="s">
        <v>1540</v>
      </c>
      <c r="B2048" s="70" t="s">
        <v>3938</v>
      </c>
      <c r="C2048" s="102" t="s">
        <v>2551</v>
      </c>
      <c r="D2048" s="102" t="s">
        <v>6710</v>
      </c>
      <c r="E2048" s="102" t="s">
        <v>6715</v>
      </c>
      <c r="F2048" s="71">
        <v>3</v>
      </c>
      <c r="G2048" s="73" t="s">
        <v>6704</v>
      </c>
      <c r="H2048" s="74" t="s">
        <v>6307</v>
      </c>
      <c r="I2048" s="37">
        <v>3655</v>
      </c>
      <c r="J2048" s="38">
        <v>500</v>
      </c>
      <c r="K2048" s="218">
        <v>145</v>
      </c>
      <c r="L2048" s="88">
        <v>1080.29</v>
      </c>
      <c r="M2048" s="43">
        <f t="shared" si="215"/>
        <v>3.9671682600000001E-2</v>
      </c>
      <c r="N2048" s="43">
        <f t="shared" si="216"/>
        <v>1.83615892E-2</v>
      </c>
      <c r="O2048" s="76">
        <f t="shared" si="217"/>
        <v>3.8642929999999998E-4</v>
      </c>
      <c r="P2048" s="22">
        <f t="shared" si="208"/>
        <v>52245</v>
      </c>
      <c r="Q2048" s="22"/>
      <c r="R2048" s="22"/>
      <c r="S2048" s="22"/>
      <c r="T2048" s="22"/>
      <c r="U2048" s="117"/>
    </row>
    <row r="2049" spans="1:21" ht="15" hidden="1">
      <c r="A2049" s="118" t="s">
        <v>1541</v>
      </c>
      <c r="B2049" s="70" t="s">
        <v>3939</v>
      </c>
      <c r="C2049" s="102" t="s">
        <v>2551</v>
      </c>
      <c r="D2049" s="102" t="s">
        <v>6710</v>
      </c>
      <c r="E2049" s="102" t="s">
        <v>6717</v>
      </c>
      <c r="F2049" s="71" t="s">
        <v>6714</v>
      </c>
      <c r="G2049" s="73" t="s">
        <v>6703</v>
      </c>
      <c r="H2049" s="74" t="s">
        <v>6308</v>
      </c>
      <c r="I2049" s="37">
        <v>2966</v>
      </c>
      <c r="J2049" s="38">
        <v>435</v>
      </c>
      <c r="K2049" s="218">
        <v>138</v>
      </c>
      <c r="L2049" s="88">
        <v>1181.3</v>
      </c>
      <c r="M2049" s="43">
        <f t="shared" si="215"/>
        <v>4.6527309500000003E-2</v>
      </c>
      <c r="N2049" s="43">
        <f t="shared" si="216"/>
        <v>1.7133141099999999E-2</v>
      </c>
      <c r="O2049" s="76">
        <f t="shared" si="217"/>
        <v>3.6057599999999998E-4</v>
      </c>
      <c r="P2049" s="22">
        <f t="shared" si="208"/>
        <v>48749</v>
      </c>
      <c r="Q2049" s="22"/>
      <c r="R2049" s="22"/>
      <c r="S2049" s="22"/>
      <c r="T2049" s="22"/>
      <c r="U2049" s="117"/>
    </row>
    <row r="2050" spans="1:21" ht="15" hidden="1">
      <c r="A2050" s="118" t="s">
        <v>1542</v>
      </c>
      <c r="B2050" s="70" t="s">
        <v>3940</v>
      </c>
      <c r="C2050" s="102" t="s">
        <v>2551</v>
      </c>
      <c r="D2050" s="102" t="s">
        <v>6710</v>
      </c>
      <c r="E2050" s="102" t="s">
        <v>6719</v>
      </c>
      <c r="F2050" s="71">
        <v>3</v>
      </c>
      <c r="G2050" s="73" t="s">
        <v>6704</v>
      </c>
      <c r="H2050" s="74" t="s">
        <v>6309</v>
      </c>
      <c r="I2050" s="37">
        <v>6405</v>
      </c>
      <c r="J2050" s="38">
        <v>873</v>
      </c>
      <c r="K2050" s="218">
        <v>290</v>
      </c>
      <c r="L2050" s="88">
        <v>1050.55</v>
      </c>
      <c r="M2050" s="43">
        <f t="shared" si="215"/>
        <v>4.5277127200000003E-2</v>
      </c>
      <c r="N2050" s="43">
        <f t="shared" si="216"/>
        <v>3.7624988800000002E-2</v>
      </c>
      <c r="O2050" s="76">
        <f t="shared" si="217"/>
        <v>7.9183770000000001E-4</v>
      </c>
      <c r="P2050" s="22">
        <f t="shared" si="208"/>
        <v>107056</v>
      </c>
      <c r="Q2050" s="22"/>
      <c r="R2050" s="22"/>
      <c r="S2050" s="22"/>
      <c r="T2050" s="22"/>
      <c r="U2050" s="117"/>
    </row>
    <row r="2051" spans="1:21" ht="15" hidden="1">
      <c r="A2051" s="118" t="s">
        <v>1543</v>
      </c>
      <c r="B2051" s="70" t="s">
        <v>3941</v>
      </c>
      <c r="C2051" s="102" t="s">
        <v>2551</v>
      </c>
      <c r="D2051" s="102" t="s">
        <v>6710</v>
      </c>
      <c r="E2051" s="102" t="s">
        <v>6721</v>
      </c>
      <c r="F2051" s="71" t="s">
        <v>6714</v>
      </c>
      <c r="G2051" s="73" t="s">
        <v>6703</v>
      </c>
      <c r="H2051" s="74" t="s">
        <v>6310</v>
      </c>
      <c r="I2051" s="37">
        <v>2562</v>
      </c>
      <c r="J2051" s="38">
        <v>422</v>
      </c>
      <c r="K2051" s="218">
        <v>60</v>
      </c>
      <c r="L2051" s="88">
        <v>2075.4</v>
      </c>
      <c r="M2051" s="43">
        <f t="shared" si="215"/>
        <v>2.3419203699999998E-2</v>
      </c>
      <c r="N2051" s="43">
        <f t="shared" si="216"/>
        <v>4.7619272999999997E-3</v>
      </c>
      <c r="O2051" s="76">
        <f t="shared" si="217"/>
        <v>1.0021720000000001E-4</v>
      </c>
      <c r="P2051" s="22">
        <f t="shared" si="208"/>
        <v>13549</v>
      </c>
      <c r="Q2051" s="22"/>
      <c r="R2051" s="22"/>
      <c r="S2051" s="22"/>
      <c r="T2051" s="22"/>
      <c r="U2051" s="117"/>
    </row>
    <row r="2052" spans="1:21" ht="15" hidden="1">
      <c r="A2052" s="118" t="s">
        <v>1544</v>
      </c>
      <c r="B2052" s="70" t="s">
        <v>3942</v>
      </c>
      <c r="C2052" s="102" t="s">
        <v>2551</v>
      </c>
      <c r="D2052" s="102" t="s">
        <v>6710</v>
      </c>
      <c r="E2052" s="102" t="s">
        <v>6728</v>
      </c>
      <c r="F2052" s="71" t="s">
        <v>6714</v>
      </c>
      <c r="G2052" s="73" t="s">
        <v>6703</v>
      </c>
      <c r="H2052" s="74" t="s">
        <v>6311</v>
      </c>
      <c r="I2052" s="37">
        <v>3072</v>
      </c>
      <c r="J2052" s="38">
        <v>472</v>
      </c>
      <c r="K2052" s="218">
        <v>162</v>
      </c>
      <c r="L2052" s="88">
        <v>1338.65</v>
      </c>
      <c r="M2052" s="43">
        <f t="shared" si="215"/>
        <v>5.2734375E-2</v>
      </c>
      <c r="N2052" s="43">
        <f t="shared" si="216"/>
        <v>1.8593825800000002E-2</v>
      </c>
      <c r="O2052" s="76">
        <f t="shared" si="217"/>
        <v>3.9131680000000001E-4</v>
      </c>
      <c r="P2052" s="22">
        <f t="shared" si="208"/>
        <v>52906</v>
      </c>
      <c r="Q2052" s="22"/>
      <c r="R2052" s="22"/>
      <c r="S2052" s="22"/>
      <c r="T2052" s="22"/>
      <c r="U2052" s="117"/>
    </row>
    <row r="2053" spans="1:21" ht="15" hidden="1">
      <c r="A2053" s="118" t="s">
        <v>1545</v>
      </c>
      <c r="B2053" s="70" t="s">
        <v>3943</v>
      </c>
      <c r="C2053" s="71" t="s">
        <v>2551</v>
      </c>
      <c r="D2053" s="71" t="s">
        <v>6715</v>
      </c>
      <c r="E2053" s="71" t="s">
        <v>6711</v>
      </c>
      <c r="F2053" s="71" t="s">
        <v>6712</v>
      </c>
      <c r="G2053" s="73" t="s">
        <v>6702</v>
      </c>
      <c r="H2053" s="74" t="s">
        <v>6312</v>
      </c>
      <c r="I2053" s="37">
        <v>21355</v>
      </c>
      <c r="J2053" s="38">
        <v>3087</v>
      </c>
      <c r="K2053" s="218">
        <v>320</v>
      </c>
      <c r="L2053" s="88">
        <v>1298.8499999999999</v>
      </c>
      <c r="M2053" s="43">
        <f t="shared" si="215"/>
        <v>1.4984781000000001E-2</v>
      </c>
      <c r="N2053" s="43">
        <f t="shared" si="216"/>
        <v>3.5614596700000001E-2</v>
      </c>
      <c r="O2053" s="76">
        <f t="shared" si="217"/>
        <v>7.4952790000000003E-4</v>
      </c>
      <c r="P2053" s="22">
        <f t="shared" ref="P2053:P2116" si="218">ROUNDDOWN(135200000*O2053,0)</f>
        <v>101336</v>
      </c>
      <c r="Q2053" s="22"/>
      <c r="R2053" s="22"/>
      <c r="S2053" s="22"/>
      <c r="T2053" s="22"/>
      <c r="U2053" s="117"/>
    </row>
    <row r="2054" spans="1:21" ht="15" hidden="1">
      <c r="A2054" s="118" t="s">
        <v>1546</v>
      </c>
      <c r="B2054" s="70" t="s">
        <v>3944</v>
      </c>
      <c r="C2054" s="71" t="s">
        <v>2551</v>
      </c>
      <c r="D2054" s="71" t="s">
        <v>6715</v>
      </c>
      <c r="E2054" s="71" t="s">
        <v>6710</v>
      </c>
      <c r="F2054" s="71" t="s">
        <v>6714</v>
      </c>
      <c r="G2054" s="73" t="s">
        <v>6703</v>
      </c>
      <c r="H2054" s="74" t="s">
        <v>6312</v>
      </c>
      <c r="I2054" s="37">
        <v>9897</v>
      </c>
      <c r="J2054" s="38">
        <v>1833</v>
      </c>
      <c r="K2054" s="218">
        <v>292</v>
      </c>
      <c r="L2054" s="88">
        <v>1099.92</v>
      </c>
      <c r="M2054" s="43">
        <f t="shared" si="215"/>
        <v>2.9503890000000001E-2</v>
      </c>
      <c r="N2054" s="43">
        <f t="shared" si="216"/>
        <v>4.9167785200000001E-2</v>
      </c>
      <c r="O2054" s="76">
        <f t="shared" si="217"/>
        <v>1.0347620000000001E-3</v>
      </c>
      <c r="P2054" s="22">
        <f t="shared" si="218"/>
        <v>139899</v>
      </c>
      <c r="Q2054" s="22"/>
      <c r="R2054" s="22"/>
      <c r="S2054" s="22"/>
      <c r="T2054" s="22"/>
      <c r="U2054" s="117"/>
    </row>
    <row r="2055" spans="1:21" ht="15" hidden="1">
      <c r="A2055" s="118" t="s">
        <v>1547</v>
      </c>
      <c r="B2055" s="70" t="s">
        <v>3945</v>
      </c>
      <c r="C2055" s="102" t="s">
        <v>2551</v>
      </c>
      <c r="D2055" s="102" t="s">
        <v>6715</v>
      </c>
      <c r="E2055" s="102" t="s">
        <v>6715</v>
      </c>
      <c r="F2055" s="71" t="s">
        <v>6714</v>
      </c>
      <c r="G2055" s="73" t="s">
        <v>6703</v>
      </c>
      <c r="H2055" s="74" t="s">
        <v>6313</v>
      </c>
      <c r="I2055" s="37">
        <v>7293</v>
      </c>
      <c r="J2055" s="38">
        <v>1264</v>
      </c>
      <c r="K2055" s="218">
        <v>227</v>
      </c>
      <c r="L2055" s="88">
        <v>851.1</v>
      </c>
      <c r="M2055" s="43">
        <f t="shared" si="215"/>
        <v>3.1125737000000001E-2</v>
      </c>
      <c r="N2055" s="43">
        <f t="shared" si="216"/>
        <v>4.6225979899999999E-2</v>
      </c>
      <c r="O2055" s="76">
        <f t="shared" si="217"/>
        <v>9.7285009999999996E-4</v>
      </c>
      <c r="P2055" s="22">
        <f t="shared" si="218"/>
        <v>131529</v>
      </c>
      <c r="Q2055" s="22"/>
      <c r="R2055" s="22"/>
      <c r="S2055" s="22"/>
      <c r="T2055" s="22"/>
      <c r="U2055" s="117"/>
    </row>
    <row r="2056" spans="1:21" ht="15" hidden="1">
      <c r="A2056" s="118" t="s">
        <v>1548</v>
      </c>
      <c r="B2056" s="70" t="s">
        <v>3946</v>
      </c>
      <c r="C2056" s="102" t="s">
        <v>2551</v>
      </c>
      <c r="D2056" s="102" t="s">
        <v>6715</v>
      </c>
      <c r="E2056" s="102" t="s">
        <v>6717</v>
      </c>
      <c r="F2056" s="71">
        <v>3</v>
      </c>
      <c r="G2056" s="73" t="s">
        <v>6704</v>
      </c>
      <c r="H2056" s="74" t="s">
        <v>6314</v>
      </c>
      <c r="I2056" s="37">
        <v>14438</v>
      </c>
      <c r="J2056" s="38">
        <v>2277</v>
      </c>
      <c r="K2056" s="218">
        <v>118</v>
      </c>
      <c r="L2056" s="88">
        <v>1013.35</v>
      </c>
      <c r="M2056" s="43">
        <f t="shared" si="215"/>
        <v>8.1728770999999999E-3</v>
      </c>
      <c r="N2056" s="43">
        <f t="shared" si="216"/>
        <v>1.83644754E-2</v>
      </c>
      <c r="O2056" s="76">
        <f t="shared" si="217"/>
        <v>3.8649000000000002E-4</v>
      </c>
      <c r="P2056" s="22">
        <f t="shared" si="218"/>
        <v>52253</v>
      </c>
      <c r="Q2056" s="22"/>
      <c r="R2056" s="22"/>
      <c r="S2056" s="22"/>
      <c r="T2056" s="22"/>
      <c r="U2056" s="117"/>
    </row>
    <row r="2057" spans="1:21" ht="15" hidden="1">
      <c r="A2057" s="118" t="s">
        <v>1549</v>
      </c>
      <c r="B2057" s="70" t="s">
        <v>3947</v>
      </c>
      <c r="C2057" s="102" t="s">
        <v>2551</v>
      </c>
      <c r="D2057" s="102" t="s">
        <v>6715</v>
      </c>
      <c r="E2057" s="102" t="s">
        <v>6719</v>
      </c>
      <c r="F2057" s="71" t="s">
        <v>6714</v>
      </c>
      <c r="G2057" s="73" t="s">
        <v>6703</v>
      </c>
      <c r="H2057" s="74" t="s">
        <v>6315</v>
      </c>
      <c r="I2057" s="37">
        <v>5709</v>
      </c>
      <c r="J2057" s="38">
        <v>974</v>
      </c>
      <c r="K2057" s="218">
        <v>113</v>
      </c>
      <c r="L2057" s="88">
        <v>945.04</v>
      </c>
      <c r="M2057" s="43">
        <f t="shared" si="215"/>
        <v>1.9793308799999999E-2</v>
      </c>
      <c r="N2057" s="43">
        <f t="shared" si="216"/>
        <v>2.0399858999999999E-2</v>
      </c>
      <c r="O2057" s="76">
        <f t="shared" si="217"/>
        <v>4.2932579999999999E-4</v>
      </c>
      <c r="P2057" s="22">
        <f t="shared" si="218"/>
        <v>58044</v>
      </c>
      <c r="Q2057" s="22"/>
      <c r="R2057" s="22"/>
      <c r="S2057" s="22"/>
      <c r="T2057" s="22"/>
      <c r="U2057" s="117"/>
    </row>
    <row r="2058" spans="1:21" ht="15" hidden="1">
      <c r="A2058" s="118" t="s">
        <v>1550</v>
      </c>
      <c r="B2058" s="70" t="s">
        <v>3948</v>
      </c>
      <c r="C2058" s="102" t="s">
        <v>2551</v>
      </c>
      <c r="D2058" s="102" t="s">
        <v>6715</v>
      </c>
      <c r="E2058" s="102" t="s">
        <v>6721</v>
      </c>
      <c r="F2058" s="71" t="s">
        <v>6714</v>
      </c>
      <c r="G2058" s="73" t="s">
        <v>6703</v>
      </c>
      <c r="H2058" s="74" t="s">
        <v>2557</v>
      </c>
      <c r="I2058" s="37">
        <v>7319</v>
      </c>
      <c r="J2058" s="38">
        <v>1284</v>
      </c>
      <c r="K2058" s="218">
        <v>201</v>
      </c>
      <c r="L2058" s="88">
        <v>1027.93</v>
      </c>
      <c r="M2058" s="43">
        <f t="shared" si="215"/>
        <v>2.74627681E-2</v>
      </c>
      <c r="N2058" s="43">
        <f t="shared" si="216"/>
        <v>3.4304081200000003E-2</v>
      </c>
      <c r="O2058" s="76">
        <f t="shared" si="217"/>
        <v>7.2194749999999997E-4</v>
      </c>
      <c r="P2058" s="22">
        <f t="shared" si="218"/>
        <v>97607</v>
      </c>
      <c r="Q2058" s="22"/>
      <c r="R2058" s="22"/>
      <c r="S2058" s="22"/>
      <c r="T2058" s="22"/>
      <c r="U2058" s="117"/>
    </row>
    <row r="2059" spans="1:21" ht="15" hidden="1">
      <c r="A2059" s="118" t="s">
        <v>1551</v>
      </c>
      <c r="B2059" s="70" t="s">
        <v>3949</v>
      </c>
      <c r="C2059" s="71" t="s">
        <v>2551</v>
      </c>
      <c r="D2059" s="71" t="s">
        <v>6717</v>
      </c>
      <c r="E2059" s="71" t="s">
        <v>6711</v>
      </c>
      <c r="F2059" s="71" t="s">
        <v>6714</v>
      </c>
      <c r="G2059" s="73" t="s">
        <v>6703</v>
      </c>
      <c r="H2059" s="74" t="s">
        <v>6316</v>
      </c>
      <c r="I2059" s="37">
        <v>7474</v>
      </c>
      <c r="J2059" s="38">
        <v>1245</v>
      </c>
      <c r="K2059" s="218">
        <v>341</v>
      </c>
      <c r="L2059" s="88">
        <v>2206.2800000000002</v>
      </c>
      <c r="M2059" s="43">
        <f t="shared" si="215"/>
        <v>4.56248327E-2</v>
      </c>
      <c r="N2059" s="43">
        <f t="shared" si="216"/>
        <v>2.5746014399999999E-2</v>
      </c>
      <c r="O2059" s="76">
        <f t="shared" si="217"/>
        <v>5.4183840000000003E-4</v>
      </c>
      <c r="P2059" s="22">
        <f t="shared" si="218"/>
        <v>73256</v>
      </c>
      <c r="Q2059" s="22"/>
      <c r="R2059" s="22"/>
      <c r="S2059" s="22"/>
      <c r="T2059" s="22"/>
      <c r="U2059" s="117"/>
    </row>
    <row r="2060" spans="1:21" ht="15" hidden="1">
      <c r="A2060" s="118" t="s">
        <v>1552</v>
      </c>
      <c r="B2060" s="70" t="s">
        <v>3950</v>
      </c>
      <c r="C2060" s="71" t="s">
        <v>2551</v>
      </c>
      <c r="D2060" s="71" t="s">
        <v>6717</v>
      </c>
      <c r="E2060" s="71" t="s">
        <v>6710</v>
      </c>
      <c r="F2060" s="71" t="s">
        <v>6714</v>
      </c>
      <c r="G2060" s="73" t="s">
        <v>6703</v>
      </c>
      <c r="H2060" s="74" t="s">
        <v>6317</v>
      </c>
      <c r="I2060" s="37">
        <v>3156</v>
      </c>
      <c r="J2060" s="38">
        <v>519</v>
      </c>
      <c r="K2060" s="218">
        <v>151</v>
      </c>
      <c r="L2060" s="88">
        <v>1144.31</v>
      </c>
      <c r="M2060" s="43">
        <f t="shared" si="215"/>
        <v>4.78453738E-2</v>
      </c>
      <c r="N2060" s="43">
        <f t="shared" si="216"/>
        <v>2.1700193999999999E-2</v>
      </c>
      <c r="O2060" s="76">
        <f t="shared" si="217"/>
        <v>4.5669200000000002E-4</v>
      </c>
      <c r="P2060" s="22">
        <f t="shared" si="218"/>
        <v>61744</v>
      </c>
      <c r="Q2060" s="22"/>
      <c r="R2060" s="22"/>
      <c r="S2060" s="22"/>
      <c r="T2060" s="22"/>
      <c r="U2060" s="117"/>
    </row>
    <row r="2061" spans="1:21" ht="15" hidden="1">
      <c r="A2061" s="118" t="s">
        <v>1553</v>
      </c>
      <c r="B2061" s="70" t="s">
        <v>3951</v>
      </c>
      <c r="C2061" s="102" t="s">
        <v>2551</v>
      </c>
      <c r="D2061" s="102" t="s">
        <v>6717</v>
      </c>
      <c r="E2061" s="102" t="s">
        <v>6715</v>
      </c>
      <c r="F2061" s="71" t="s">
        <v>6714</v>
      </c>
      <c r="G2061" s="73" t="s">
        <v>6703</v>
      </c>
      <c r="H2061" s="74" t="s">
        <v>6318</v>
      </c>
      <c r="I2061" s="37">
        <v>5138</v>
      </c>
      <c r="J2061" s="38">
        <v>854</v>
      </c>
      <c r="K2061" s="218">
        <v>142</v>
      </c>
      <c r="L2061" s="88">
        <v>1085.6199999999999</v>
      </c>
      <c r="M2061" s="43">
        <f t="shared" si="215"/>
        <v>2.7637212899999999E-2</v>
      </c>
      <c r="N2061" s="43">
        <f t="shared" si="216"/>
        <v>2.17407378E-2</v>
      </c>
      <c r="O2061" s="76">
        <f t="shared" si="217"/>
        <v>4.5754530000000001E-4</v>
      </c>
      <c r="P2061" s="22">
        <f t="shared" si="218"/>
        <v>61860</v>
      </c>
      <c r="Q2061" s="22"/>
      <c r="R2061" s="22"/>
      <c r="S2061" s="22"/>
      <c r="T2061" s="22"/>
      <c r="U2061" s="117"/>
    </row>
    <row r="2062" spans="1:21" ht="15" hidden="1">
      <c r="A2062" s="118" t="s">
        <v>1554</v>
      </c>
      <c r="B2062" s="70" t="s">
        <v>3952</v>
      </c>
      <c r="C2062" s="102" t="s">
        <v>2551</v>
      </c>
      <c r="D2062" s="102" t="s">
        <v>6717</v>
      </c>
      <c r="E2062" s="102" t="s">
        <v>6717</v>
      </c>
      <c r="F2062" s="71" t="s">
        <v>6714</v>
      </c>
      <c r="G2062" s="73" t="s">
        <v>6703</v>
      </c>
      <c r="H2062" s="74" t="s">
        <v>6319</v>
      </c>
      <c r="I2062" s="37">
        <v>4159</v>
      </c>
      <c r="J2062" s="38">
        <v>836</v>
      </c>
      <c r="K2062" s="218">
        <v>203</v>
      </c>
      <c r="L2062" s="88">
        <v>836.75</v>
      </c>
      <c r="M2062" s="43">
        <f t="shared" si="215"/>
        <v>4.8809810000000002E-2</v>
      </c>
      <c r="N2062" s="43">
        <f t="shared" si="216"/>
        <v>4.87660605E-2</v>
      </c>
      <c r="O2062" s="76">
        <f t="shared" si="217"/>
        <v>1.0263074000000001E-3</v>
      </c>
      <c r="P2062" s="22">
        <f t="shared" si="218"/>
        <v>138756</v>
      </c>
      <c r="Q2062" s="22"/>
      <c r="R2062" s="22"/>
      <c r="S2062" s="22"/>
      <c r="T2062" s="22"/>
      <c r="U2062" s="117"/>
    </row>
    <row r="2063" spans="1:21" ht="15" hidden="1">
      <c r="A2063" s="118" t="s">
        <v>1555</v>
      </c>
      <c r="B2063" s="70" t="s">
        <v>3953</v>
      </c>
      <c r="C2063" s="102" t="s">
        <v>2551</v>
      </c>
      <c r="D2063" s="102" t="s">
        <v>6717</v>
      </c>
      <c r="E2063" s="102" t="s">
        <v>6719</v>
      </c>
      <c r="F2063" s="71" t="s">
        <v>6714</v>
      </c>
      <c r="G2063" s="73" t="s">
        <v>6703</v>
      </c>
      <c r="H2063" s="74" t="s">
        <v>6320</v>
      </c>
      <c r="I2063" s="37">
        <v>3385</v>
      </c>
      <c r="J2063" s="38">
        <v>542</v>
      </c>
      <c r="K2063" s="218">
        <v>57</v>
      </c>
      <c r="L2063" s="88">
        <v>1449.21</v>
      </c>
      <c r="M2063" s="43">
        <f t="shared" si="215"/>
        <v>1.6838995499999999E-2</v>
      </c>
      <c r="N2063" s="43">
        <f t="shared" si="216"/>
        <v>6.2977314999999997E-3</v>
      </c>
      <c r="O2063" s="76">
        <f t="shared" si="217"/>
        <v>1.3253900000000001E-4</v>
      </c>
      <c r="P2063" s="22">
        <f t="shared" si="218"/>
        <v>17919</v>
      </c>
      <c r="Q2063" s="22"/>
      <c r="R2063" s="22"/>
      <c r="S2063" s="22"/>
      <c r="T2063" s="22"/>
      <c r="U2063" s="117"/>
    </row>
    <row r="2064" spans="1:21" ht="15" hidden="1">
      <c r="A2064" s="118" t="s">
        <v>1556</v>
      </c>
      <c r="B2064" s="70" t="s">
        <v>3954</v>
      </c>
      <c r="C2064" s="102" t="s">
        <v>2551</v>
      </c>
      <c r="D2064" s="102" t="s">
        <v>6717</v>
      </c>
      <c r="E2064" s="102" t="s">
        <v>6721</v>
      </c>
      <c r="F2064" s="71">
        <v>3</v>
      </c>
      <c r="G2064" s="73" t="s">
        <v>6704</v>
      </c>
      <c r="H2064" s="74" t="s">
        <v>6321</v>
      </c>
      <c r="I2064" s="37">
        <v>4509</v>
      </c>
      <c r="J2064" s="38">
        <v>789</v>
      </c>
      <c r="K2064" s="218">
        <v>141</v>
      </c>
      <c r="L2064" s="88">
        <v>1265.1500000000001</v>
      </c>
      <c r="M2064" s="43">
        <f t="shared" si="215"/>
        <v>3.1270791700000002E-2</v>
      </c>
      <c r="N2064" s="43">
        <f t="shared" si="216"/>
        <v>1.9501762299999999E-2</v>
      </c>
      <c r="O2064" s="76">
        <f t="shared" si="217"/>
        <v>4.104248E-4</v>
      </c>
      <c r="P2064" s="22">
        <f t="shared" si="218"/>
        <v>55489</v>
      </c>
      <c r="Q2064" s="22"/>
      <c r="R2064" s="22"/>
      <c r="S2064" s="22"/>
      <c r="T2064" s="22"/>
      <c r="U2064" s="117"/>
    </row>
    <row r="2065" spans="1:21" ht="15" hidden="1">
      <c r="A2065" s="118" t="s">
        <v>1557</v>
      </c>
      <c r="B2065" s="70" t="s">
        <v>3955</v>
      </c>
      <c r="C2065" s="102" t="s">
        <v>2551</v>
      </c>
      <c r="D2065" s="102" t="s">
        <v>6717</v>
      </c>
      <c r="E2065" s="102" t="s">
        <v>6728</v>
      </c>
      <c r="F2065" s="71">
        <v>3</v>
      </c>
      <c r="G2065" s="73" t="s">
        <v>6704</v>
      </c>
      <c r="H2065" s="74" t="s">
        <v>6322</v>
      </c>
      <c r="I2065" s="37">
        <v>19516</v>
      </c>
      <c r="J2065" s="38">
        <v>3018</v>
      </c>
      <c r="K2065" s="218">
        <v>1004</v>
      </c>
      <c r="L2065" s="88">
        <v>1134.49</v>
      </c>
      <c r="M2065" s="43">
        <f t="shared" si="215"/>
        <v>5.1444968200000003E-2</v>
      </c>
      <c r="N2065" s="43">
        <f t="shared" si="216"/>
        <v>0.1368552512</v>
      </c>
      <c r="O2065" s="76">
        <f t="shared" si="217"/>
        <v>2.8801909999999998E-3</v>
      </c>
      <c r="P2065" s="22">
        <f t="shared" si="218"/>
        <v>389401</v>
      </c>
      <c r="Q2065" s="22"/>
      <c r="R2065" s="22"/>
      <c r="S2065" s="22"/>
      <c r="T2065" s="22"/>
      <c r="U2065" s="117"/>
    </row>
    <row r="2066" spans="1:21" ht="15" hidden="1">
      <c r="A2066" s="118" t="s">
        <v>1558</v>
      </c>
      <c r="B2066" s="70" t="s">
        <v>3956</v>
      </c>
      <c r="C2066" s="102" t="s">
        <v>2551</v>
      </c>
      <c r="D2066" s="102" t="s">
        <v>6717</v>
      </c>
      <c r="E2066" s="102" t="s">
        <v>6752</v>
      </c>
      <c r="F2066" s="71" t="s">
        <v>6714</v>
      </c>
      <c r="G2066" s="73" t="s">
        <v>6703</v>
      </c>
      <c r="H2066" s="74" t="s">
        <v>6323</v>
      </c>
      <c r="I2066" s="37">
        <v>3928</v>
      </c>
      <c r="J2066" s="38">
        <v>663</v>
      </c>
      <c r="K2066" s="218">
        <v>233</v>
      </c>
      <c r="L2066" s="88">
        <v>926.6</v>
      </c>
      <c r="M2066" s="43">
        <f t="shared" si="215"/>
        <v>5.9317718899999997E-2</v>
      </c>
      <c r="N2066" s="43">
        <f t="shared" si="216"/>
        <v>4.24429609E-2</v>
      </c>
      <c r="O2066" s="76">
        <f t="shared" si="217"/>
        <v>8.9323449999999997E-4</v>
      </c>
      <c r="P2066" s="22">
        <f t="shared" si="218"/>
        <v>120765</v>
      </c>
      <c r="Q2066" s="22"/>
      <c r="R2066" s="22"/>
      <c r="S2066" s="22"/>
      <c r="T2066" s="22"/>
      <c r="U2066" s="117"/>
    </row>
    <row r="2067" spans="1:21" ht="15" hidden="1">
      <c r="A2067" s="118" t="s">
        <v>1559</v>
      </c>
      <c r="B2067" s="70" t="s">
        <v>3957</v>
      </c>
      <c r="C2067" s="102" t="s">
        <v>2551</v>
      </c>
      <c r="D2067" s="102" t="s">
        <v>6717</v>
      </c>
      <c r="E2067" s="102" t="s">
        <v>6754</v>
      </c>
      <c r="F2067" s="71">
        <v>3</v>
      </c>
      <c r="G2067" s="73" t="s">
        <v>6704</v>
      </c>
      <c r="H2067" s="74" t="s">
        <v>6324</v>
      </c>
      <c r="I2067" s="37">
        <v>6829</v>
      </c>
      <c r="J2067" s="38">
        <v>1084</v>
      </c>
      <c r="K2067" s="218">
        <v>345</v>
      </c>
      <c r="L2067" s="88">
        <v>1095.5</v>
      </c>
      <c r="M2067" s="43">
        <f t="shared" si="215"/>
        <v>5.05198418E-2</v>
      </c>
      <c r="N2067" s="43">
        <f t="shared" si="216"/>
        <v>4.9989510199999997E-2</v>
      </c>
      <c r="O2067" s="76">
        <f t="shared" si="217"/>
        <v>1.0520556000000001E-3</v>
      </c>
      <c r="P2067" s="22">
        <f t="shared" si="218"/>
        <v>142237</v>
      </c>
      <c r="Q2067" s="22"/>
      <c r="R2067" s="22"/>
      <c r="S2067" s="22"/>
      <c r="T2067" s="22"/>
      <c r="U2067" s="117"/>
    </row>
    <row r="2068" spans="1:21" ht="15" hidden="1">
      <c r="A2068" s="118" t="s">
        <v>1560</v>
      </c>
      <c r="B2068" s="70" t="s">
        <v>3958</v>
      </c>
      <c r="C2068" s="102" t="s">
        <v>2551</v>
      </c>
      <c r="D2068" s="102" t="s">
        <v>6719</v>
      </c>
      <c r="E2068" s="102" t="s">
        <v>6711</v>
      </c>
      <c r="F2068" s="71" t="s">
        <v>6712</v>
      </c>
      <c r="G2068" s="73" t="s">
        <v>6702</v>
      </c>
      <c r="H2068" s="74" t="s">
        <v>6325</v>
      </c>
      <c r="I2068" s="37">
        <v>61074</v>
      </c>
      <c r="J2068" s="38">
        <v>9290</v>
      </c>
      <c r="K2068" s="218">
        <v>1037</v>
      </c>
      <c r="L2068" s="88">
        <v>1103.02</v>
      </c>
      <c r="M2068" s="43">
        <f t="shared" si="215"/>
        <v>1.6979402000000001E-2</v>
      </c>
      <c r="N2068" s="43">
        <f t="shared" si="216"/>
        <v>0.14300615089999999</v>
      </c>
      <c r="O2068" s="76">
        <f t="shared" si="217"/>
        <v>3.0096399E-3</v>
      </c>
      <c r="P2068" s="22">
        <f t="shared" si="218"/>
        <v>406903</v>
      </c>
      <c r="Q2068" s="22"/>
      <c r="R2068" s="22"/>
      <c r="S2068" s="22"/>
      <c r="T2068" s="22"/>
      <c r="U2068" s="117"/>
    </row>
    <row r="2069" spans="1:21" ht="15" hidden="1">
      <c r="A2069" s="118" t="s">
        <v>1561</v>
      </c>
      <c r="B2069" s="70" t="s">
        <v>3959</v>
      </c>
      <c r="C2069" s="102" t="s">
        <v>2551</v>
      </c>
      <c r="D2069" s="102" t="s">
        <v>6719</v>
      </c>
      <c r="E2069" s="102" t="s">
        <v>6710</v>
      </c>
      <c r="F2069" s="71" t="s">
        <v>6714</v>
      </c>
      <c r="G2069" s="73" t="s">
        <v>6703</v>
      </c>
      <c r="H2069" s="74" t="s">
        <v>6325</v>
      </c>
      <c r="I2069" s="37">
        <v>11324</v>
      </c>
      <c r="J2069" s="38">
        <v>1871</v>
      </c>
      <c r="K2069" s="218">
        <v>322</v>
      </c>
      <c r="L2069" s="88">
        <v>1632.67</v>
      </c>
      <c r="M2069" s="43">
        <f t="shared" si="215"/>
        <v>2.8435181899999998E-2</v>
      </c>
      <c r="N2069" s="43">
        <f t="shared" si="216"/>
        <v>3.2586024900000003E-2</v>
      </c>
      <c r="O2069" s="76">
        <f t="shared" si="217"/>
        <v>6.8579009999999996E-4</v>
      </c>
      <c r="P2069" s="22">
        <f t="shared" si="218"/>
        <v>92718</v>
      </c>
      <c r="Q2069" s="22"/>
      <c r="R2069" s="22"/>
      <c r="S2069" s="22"/>
      <c r="T2069" s="22"/>
      <c r="U2069" s="117"/>
    </row>
    <row r="2070" spans="1:21" ht="15" hidden="1">
      <c r="A2070" s="118" t="s">
        <v>1562</v>
      </c>
      <c r="B2070" s="70" t="s">
        <v>3960</v>
      </c>
      <c r="C2070" s="102" t="s">
        <v>2551</v>
      </c>
      <c r="D2070" s="102" t="s">
        <v>6719</v>
      </c>
      <c r="E2070" s="102" t="s">
        <v>6715</v>
      </c>
      <c r="F2070" s="71" t="s">
        <v>6714</v>
      </c>
      <c r="G2070" s="73" t="s">
        <v>6703</v>
      </c>
      <c r="H2070" s="74" t="s">
        <v>6326</v>
      </c>
      <c r="I2070" s="37">
        <v>6858</v>
      </c>
      <c r="J2070" s="38">
        <v>1229</v>
      </c>
      <c r="K2070" s="218">
        <v>260</v>
      </c>
      <c r="L2070" s="88">
        <v>794.67</v>
      </c>
      <c r="M2070" s="43">
        <f t="shared" si="215"/>
        <v>3.7911927599999999E-2</v>
      </c>
      <c r="N2070" s="43">
        <f t="shared" si="216"/>
        <v>5.8632839999999999E-2</v>
      </c>
      <c r="O2070" s="76">
        <f t="shared" si="217"/>
        <v>1.233959E-3</v>
      </c>
      <c r="P2070" s="22">
        <f t="shared" si="218"/>
        <v>166831</v>
      </c>
      <c r="Q2070" s="22"/>
      <c r="R2070" s="22"/>
      <c r="S2070" s="22"/>
      <c r="T2070" s="22"/>
      <c r="U2070" s="117"/>
    </row>
    <row r="2071" spans="1:21" ht="15" hidden="1">
      <c r="A2071" s="118" t="s">
        <v>1563</v>
      </c>
      <c r="B2071" s="70" t="s">
        <v>3961</v>
      </c>
      <c r="C2071" s="102" t="s">
        <v>2551</v>
      </c>
      <c r="D2071" s="102" t="s">
        <v>6719</v>
      </c>
      <c r="E2071" s="102" t="s">
        <v>6717</v>
      </c>
      <c r="F2071" s="71" t="s">
        <v>6714</v>
      </c>
      <c r="G2071" s="73" t="s">
        <v>6703</v>
      </c>
      <c r="H2071" s="74" t="s">
        <v>6327</v>
      </c>
      <c r="I2071" s="37">
        <v>7463</v>
      </c>
      <c r="J2071" s="38">
        <v>1327</v>
      </c>
      <c r="K2071" s="218">
        <v>138</v>
      </c>
      <c r="L2071" s="88">
        <v>1142.6400000000001</v>
      </c>
      <c r="M2071" s="43">
        <f t="shared" si="215"/>
        <v>1.8491223300000002E-2</v>
      </c>
      <c r="N2071" s="43">
        <f t="shared" si="216"/>
        <v>2.1474701799999999E-2</v>
      </c>
      <c r="O2071" s="76">
        <f t="shared" si="217"/>
        <v>4.5194639999999997E-4</v>
      </c>
      <c r="P2071" s="22">
        <f t="shared" si="218"/>
        <v>61103</v>
      </c>
      <c r="Q2071" s="22"/>
      <c r="R2071" s="22"/>
      <c r="S2071" s="22"/>
      <c r="T2071" s="22"/>
      <c r="U2071" s="117"/>
    </row>
    <row r="2072" spans="1:21" ht="15" hidden="1">
      <c r="A2072" s="118" t="s">
        <v>1564</v>
      </c>
      <c r="B2072" s="70" t="s">
        <v>3962</v>
      </c>
      <c r="C2072" s="102" t="s">
        <v>2551</v>
      </c>
      <c r="D2072" s="102" t="s">
        <v>6719</v>
      </c>
      <c r="E2072" s="102" t="s">
        <v>6719</v>
      </c>
      <c r="F2072" s="71" t="s">
        <v>6714</v>
      </c>
      <c r="G2072" s="73" t="s">
        <v>6703</v>
      </c>
      <c r="H2072" s="74" t="s">
        <v>6328</v>
      </c>
      <c r="I2072" s="37">
        <v>3865</v>
      </c>
      <c r="J2072" s="38">
        <v>695</v>
      </c>
      <c r="K2072" s="218">
        <v>134</v>
      </c>
      <c r="L2072" s="88">
        <v>973.91</v>
      </c>
      <c r="M2072" s="43">
        <f t="shared" ref="M2072:M2103" si="219" xml:space="preserve"> ROUNDDOWN(K2072/I2072,10)</f>
        <v>3.4670116399999999E-2</v>
      </c>
      <c r="N2072" s="43">
        <f t="shared" ref="N2072:N2103" si="220">ROUNDDOWN(J2072*M2072/L2072,10)</f>
        <v>2.47412295E-2</v>
      </c>
      <c r="O2072" s="76">
        <f t="shared" ref="O2072:O2103" si="221">ROUNDDOWN(N2072/$N$2499,10)</f>
        <v>5.2069219999999997E-4</v>
      </c>
      <c r="P2072" s="22">
        <f t="shared" si="218"/>
        <v>70397</v>
      </c>
      <c r="Q2072" s="22"/>
      <c r="R2072" s="22"/>
      <c r="S2072" s="22"/>
      <c r="T2072" s="22"/>
      <c r="U2072" s="117"/>
    </row>
    <row r="2073" spans="1:21" ht="15" hidden="1">
      <c r="A2073" s="118" t="s">
        <v>1565</v>
      </c>
      <c r="B2073" s="70" t="s">
        <v>3963</v>
      </c>
      <c r="C2073" s="102" t="s">
        <v>2551</v>
      </c>
      <c r="D2073" s="102" t="s">
        <v>6721</v>
      </c>
      <c r="E2073" s="102" t="s">
        <v>6711</v>
      </c>
      <c r="F2073" s="71" t="s">
        <v>6712</v>
      </c>
      <c r="G2073" s="73" t="s">
        <v>6702</v>
      </c>
      <c r="H2073" s="74" t="s">
        <v>6329</v>
      </c>
      <c r="I2073" s="37">
        <v>29642</v>
      </c>
      <c r="J2073" s="38">
        <v>4186</v>
      </c>
      <c r="K2073" s="218">
        <v>599</v>
      </c>
      <c r="L2073" s="88">
        <v>1253.53</v>
      </c>
      <c r="M2073" s="43">
        <f t="shared" si="219"/>
        <v>2.0207813200000001E-2</v>
      </c>
      <c r="N2073" s="43">
        <f t="shared" si="220"/>
        <v>6.7481357399999997E-2</v>
      </c>
      <c r="O2073" s="76">
        <f t="shared" si="221"/>
        <v>1.4201807000000001E-3</v>
      </c>
      <c r="P2073" s="22">
        <f t="shared" si="218"/>
        <v>192008</v>
      </c>
      <c r="Q2073" s="22"/>
      <c r="R2073" s="22"/>
      <c r="S2073" s="22"/>
      <c r="T2073" s="22"/>
      <c r="U2073" s="117"/>
    </row>
    <row r="2074" spans="1:21" ht="15" hidden="1">
      <c r="A2074" s="118" t="s">
        <v>1566</v>
      </c>
      <c r="B2074" s="70" t="s">
        <v>3964</v>
      </c>
      <c r="C2074" s="102" t="s">
        <v>2551</v>
      </c>
      <c r="D2074" s="102" t="s">
        <v>6721</v>
      </c>
      <c r="E2074" s="102" t="s">
        <v>6717</v>
      </c>
      <c r="F2074" s="71" t="s">
        <v>6714</v>
      </c>
      <c r="G2074" s="73" t="s">
        <v>6703</v>
      </c>
      <c r="H2074" s="74" t="s">
        <v>6329</v>
      </c>
      <c r="I2074" s="37">
        <v>8344</v>
      </c>
      <c r="J2074" s="38">
        <v>1276</v>
      </c>
      <c r="K2074" s="218">
        <v>162</v>
      </c>
      <c r="L2074" s="88">
        <v>2102.48</v>
      </c>
      <c r="M2074" s="43">
        <f t="shared" si="219"/>
        <v>1.9415148600000001E-2</v>
      </c>
      <c r="N2074" s="43">
        <f t="shared" si="220"/>
        <v>1.1783098800000001E-2</v>
      </c>
      <c r="O2074" s="76">
        <f t="shared" si="221"/>
        <v>2.4798149999999999E-4</v>
      </c>
      <c r="P2074" s="22">
        <f t="shared" si="218"/>
        <v>33527</v>
      </c>
      <c r="Q2074" s="22"/>
      <c r="R2074" s="22"/>
      <c r="S2074" s="22"/>
      <c r="T2074" s="22"/>
      <c r="U2074" s="117"/>
    </row>
    <row r="2075" spans="1:21" ht="15" hidden="1">
      <c r="A2075" s="118" t="s">
        <v>1567</v>
      </c>
      <c r="B2075" s="70" t="s">
        <v>3965</v>
      </c>
      <c r="C2075" s="102" t="s">
        <v>2551</v>
      </c>
      <c r="D2075" s="102" t="s">
        <v>6721</v>
      </c>
      <c r="E2075" s="102" t="s">
        <v>6719</v>
      </c>
      <c r="F2075" s="71" t="s">
        <v>6714</v>
      </c>
      <c r="G2075" s="73" t="s">
        <v>6703</v>
      </c>
      <c r="H2075" s="74" t="s">
        <v>6330</v>
      </c>
      <c r="I2075" s="37">
        <v>3135</v>
      </c>
      <c r="J2075" s="38">
        <v>502</v>
      </c>
      <c r="K2075" s="218">
        <v>118</v>
      </c>
      <c r="L2075" s="88">
        <v>1338.33</v>
      </c>
      <c r="M2075" s="43">
        <f t="shared" si="219"/>
        <v>3.7639553399999998E-2</v>
      </c>
      <c r="N2075" s="43">
        <f t="shared" si="220"/>
        <v>1.4118383199999999E-2</v>
      </c>
      <c r="O2075" s="76">
        <f t="shared" si="221"/>
        <v>2.9712880000000002E-4</v>
      </c>
      <c r="P2075" s="22">
        <f t="shared" si="218"/>
        <v>40171</v>
      </c>
      <c r="Q2075" s="22"/>
      <c r="R2075" s="22"/>
      <c r="S2075" s="22"/>
      <c r="T2075" s="22"/>
      <c r="U2075" s="117"/>
    </row>
    <row r="2076" spans="1:21" ht="15" hidden="1">
      <c r="A2076" s="118" t="s">
        <v>1568</v>
      </c>
      <c r="B2076" s="70" t="s">
        <v>3966</v>
      </c>
      <c r="C2076" s="102" t="s">
        <v>2551</v>
      </c>
      <c r="D2076" s="102" t="s">
        <v>6721</v>
      </c>
      <c r="E2076" s="102" t="s">
        <v>6721</v>
      </c>
      <c r="F2076" s="71" t="s">
        <v>6714</v>
      </c>
      <c r="G2076" s="73" t="s">
        <v>6703</v>
      </c>
      <c r="H2076" s="74" t="s">
        <v>6331</v>
      </c>
      <c r="I2076" s="37">
        <v>3813</v>
      </c>
      <c r="J2076" s="38">
        <v>615</v>
      </c>
      <c r="K2076" s="218">
        <v>69</v>
      </c>
      <c r="L2076" s="88">
        <v>1226.05</v>
      </c>
      <c r="M2076" s="43">
        <f t="shared" si="219"/>
        <v>1.8095987399999999E-2</v>
      </c>
      <c r="N2076" s="43">
        <f t="shared" si="220"/>
        <v>9.0771437999999996E-3</v>
      </c>
      <c r="O2076" s="76">
        <f t="shared" si="221"/>
        <v>1.910332E-4</v>
      </c>
      <c r="P2076" s="22">
        <f t="shared" si="218"/>
        <v>25827</v>
      </c>
      <c r="Q2076" s="22"/>
      <c r="R2076" s="22"/>
      <c r="S2076" s="22"/>
      <c r="T2076" s="22"/>
      <c r="U2076" s="117"/>
    </row>
    <row r="2077" spans="1:21" ht="15" hidden="1">
      <c r="A2077" s="118" t="s">
        <v>1569</v>
      </c>
      <c r="B2077" s="70" t="s">
        <v>3967</v>
      </c>
      <c r="C2077" s="102" t="s">
        <v>2551</v>
      </c>
      <c r="D2077" s="102" t="s">
        <v>6721</v>
      </c>
      <c r="E2077" s="102" t="s">
        <v>6752</v>
      </c>
      <c r="F2077" s="71">
        <v>3</v>
      </c>
      <c r="G2077" s="73" t="s">
        <v>6704</v>
      </c>
      <c r="H2077" s="74" t="s">
        <v>6332</v>
      </c>
      <c r="I2077" s="37">
        <v>5800</v>
      </c>
      <c r="J2077" s="38">
        <v>865</v>
      </c>
      <c r="K2077" s="218">
        <v>103</v>
      </c>
      <c r="L2077" s="88">
        <v>1078.1600000000001</v>
      </c>
      <c r="M2077" s="43">
        <f t="shared" si="219"/>
        <v>1.77586206E-2</v>
      </c>
      <c r="N2077" s="43">
        <f t="shared" si="220"/>
        <v>1.42476133E-2</v>
      </c>
      <c r="O2077" s="76">
        <f t="shared" si="221"/>
        <v>2.9984849999999997E-4</v>
      </c>
      <c r="P2077" s="22">
        <f t="shared" si="218"/>
        <v>40539</v>
      </c>
      <c r="Q2077" s="22"/>
      <c r="R2077" s="22"/>
      <c r="S2077" s="22"/>
      <c r="T2077" s="22"/>
      <c r="U2077" s="117"/>
    </row>
    <row r="2078" spans="1:21" ht="15" hidden="1">
      <c r="A2078" s="118" t="s">
        <v>1570</v>
      </c>
      <c r="B2078" s="70" t="s">
        <v>3968</v>
      </c>
      <c r="C2078" s="102" t="s">
        <v>2551</v>
      </c>
      <c r="D2078" s="102" t="s">
        <v>6721</v>
      </c>
      <c r="E2078" s="102" t="s">
        <v>6767</v>
      </c>
      <c r="F2078" s="71" t="s">
        <v>6714</v>
      </c>
      <c r="G2078" s="73" t="s">
        <v>6703</v>
      </c>
      <c r="H2078" s="74" t="s">
        <v>6333</v>
      </c>
      <c r="I2078" s="37">
        <v>6407</v>
      </c>
      <c r="J2078" s="38">
        <v>1018</v>
      </c>
      <c r="K2078" s="218">
        <v>231</v>
      </c>
      <c r="L2078" s="88">
        <v>983.31</v>
      </c>
      <c r="M2078" s="43">
        <f t="shared" si="219"/>
        <v>3.6054315500000003E-2</v>
      </c>
      <c r="N2078" s="43">
        <f t="shared" si="220"/>
        <v>3.7326268599999997E-2</v>
      </c>
      <c r="O2078" s="76">
        <f t="shared" si="221"/>
        <v>7.85551E-4</v>
      </c>
      <c r="P2078" s="22">
        <f t="shared" si="218"/>
        <v>106206</v>
      </c>
      <c r="Q2078" s="22"/>
      <c r="R2078" s="22"/>
      <c r="S2078" s="22"/>
      <c r="T2078" s="22"/>
      <c r="U2078" s="117"/>
    </row>
    <row r="2079" spans="1:21" ht="15" hidden="1">
      <c r="A2079" s="118" t="s">
        <v>1571</v>
      </c>
      <c r="B2079" s="70" t="s">
        <v>3969</v>
      </c>
      <c r="C2079" s="102" t="s">
        <v>2551</v>
      </c>
      <c r="D2079" s="102" t="s">
        <v>6728</v>
      </c>
      <c r="E2079" s="102" t="s">
        <v>6711</v>
      </c>
      <c r="F2079" s="71" t="s">
        <v>6712</v>
      </c>
      <c r="G2079" s="73" t="s">
        <v>6702</v>
      </c>
      <c r="H2079" s="74" t="s">
        <v>6334</v>
      </c>
      <c r="I2079" s="37">
        <v>33108</v>
      </c>
      <c r="J2079" s="38">
        <v>4721</v>
      </c>
      <c r="K2079" s="218">
        <v>585</v>
      </c>
      <c r="L2079" s="88">
        <v>1353.68</v>
      </c>
      <c r="M2079" s="43">
        <f t="shared" si="219"/>
        <v>1.7669445400000001E-2</v>
      </c>
      <c r="N2079" s="43">
        <f t="shared" si="220"/>
        <v>6.1622726000000003E-2</v>
      </c>
      <c r="O2079" s="76">
        <f t="shared" si="221"/>
        <v>1.2968827999999999E-3</v>
      </c>
      <c r="P2079" s="22">
        <f t="shared" si="218"/>
        <v>175338</v>
      </c>
      <c r="Q2079" s="22"/>
      <c r="R2079" s="22"/>
      <c r="S2079" s="22"/>
      <c r="T2079" s="22"/>
      <c r="U2079" s="117"/>
    </row>
    <row r="2080" spans="1:21" ht="15" hidden="1">
      <c r="A2080" s="118" t="s">
        <v>1572</v>
      </c>
      <c r="B2080" s="70" t="s">
        <v>3970</v>
      </c>
      <c r="C2080" s="102" t="s">
        <v>2551</v>
      </c>
      <c r="D2080" s="102" t="s">
        <v>6728</v>
      </c>
      <c r="E2080" s="102" t="s">
        <v>6710</v>
      </c>
      <c r="F2080" s="71" t="s">
        <v>6712</v>
      </c>
      <c r="G2080" s="73" t="s">
        <v>6702</v>
      </c>
      <c r="H2080" s="74" t="s">
        <v>6335</v>
      </c>
      <c r="I2080" s="37">
        <v>10199</v>
      </c>
      <c r="J2080" s="38">
        <v>1612</v>
      </c>
      <c r="K2080" s="218">
        <v>228</v>
      </c>
      <c r="L2080" s="88">
        <v>1968.39</v>
      </c>
      <c r="M2080" s="43">
        <f t="shared" si="219"/>
        <v>2.23551328E-2</v>
      </c>
      <c r="N2080" s="43">
        <f t="shared" si="220"/>
        <v>1.8307588400000002E-2</v>
      </c>
      <c r="O2080" s="76">
        <f t="shared" si="221"/>
        <v>3.8529280000000003E-4</v>
      </c>
      <c r="P2080" s="22">
        <f t="shared" si="218"/>
        <v>52091</v>
      </c>
      <c r="Q2080" s="22"/>
      <c r="R2080" s="22"/>
      <c r="S2080" s="22"/>
      <c r="T2080" s="22"/>
      <c r="U2080" s="117"/>
    </row>
    <row r="2081" spans="1:21" ht="15" hidden="1">
      <c r="A2081" s="118" t="s">
        <v>1573</v>
      </c>
      <c r="B2081" s="70" t="s">
        <v>3971</v>
      </c>
      <c r="C2081" s="102" t="s">
        <v>2551</v>
      </c>
      <c r="D2081" s="102" t="s">
        <v>6728</v>
      </c>
      <c r="E2081" s="102" t="s">
        <v>6715</v>
      </c>
      <c r="F2081" s="71" t="s">
        <v>6714</v>
      </c>
      <c r="G2081" s="73" t="s">
        <v>6703</v>
      </c>
      <c r="H2081" s="74" t="s">
        <v>6334</v>
      </c>
      <c r="I2081" s="37">
        <v>12872</v>
      </c>
      <c r="J2081" s="38">
        <v>2447</v>
      </c>
      <c r="K2081" s="218">
        <v>251</v>
      </c>
      <c r="L2081" s="88">
        <v>1236.08</v>
      </c>
      <c r="M2081" s="43">
        <f t="shared" si="219"/>
        <v>1.94996892E-2</v>
      </c>
      <c r="N2081" s="43">
        <f t="shared" si="220"/>
        <v>3.8602468600000002E-2</v>
      </c>
      <c r="O2081" s="76">
        <f t="shared" si="221"/>
        <v>8.1240930000000004E-4</v>
      </c>
      <c r="P2081" s="22">
        <f t="shared" si="218"/>
        <v>109837</v>
      </c>
      <c r="Q2081" s="22"/>
      <c r="R2081" s="22"/>
      <c r="S2081" s="22"/>
      <c r="T2081" s="22"/>
      <c r="U2081" s="117"/>
    </row>
    <row r="2082" spans="1:21" ht="15" hidden="1">
      <c r="A2082" s="118" t="s">
        <v>1574</v>
      </c>
      <c r="B2082" s="70" t="s">
        <v>3972</v>
      </c>
      <c r="C2082" s="71" t="s">
        <v>2551</v>
      </c>
      <c r="D2082" s="71" t="s">
        <v>6728</v>
      </c>
      <c r="E2082" s="71" t="s">
        <v>6717</v>
      </c>
      <c r="F2082" s="71">
        <v>3</v>
      </c>
      <c r="G2082" s="73" t="s">
        <v>6704</v>
      </c>
      <c r="H2082" s="74" t="s">
        <v>6336</v>
      </c>
      <c r="I2082" s="37">
        <v>6079</v>
      </c>
      <c r="J2082" s="38">
        <v>1008</v>
      </c>
      <c r="K2082" s="218">
        <v>122</v>
      </c>
      <c r="L2082" s="88">
        <v>1476.87</v>
      </c>
      <c r="M2082" s="43">
        <f t="shared" si="219"/>
        <v>2.0069090299999998E-2</v>
      </c>
      <c r="N2082" s="43">
        <f t="shared" si="220"/>
        <v>1.36976463E-2</v>
      </c>
      <c r="O2082" s="76">
        <f t="shared" si="221"/>
        <v>2.8827410000000002E-4</v>
      </c>
      <c r="P2082" s="22">
        <f t="shared" si="218"/>
        <v>38974</v>
      </c>
      <c r="Q2082" s="22"/>
      <c r="R2082" s="22"/>
      <c r="S2082" s="22"/>
      <c r="T2082" s="22"/>
      <c r="U2082" s="117"/>
    </row>
    <row r="2083" spans="1:21" ht="15" hidden="1">
      <c r="A2083" s="118" t="s">
        <v>1575</v>
      </c>
      <c r="B2083" s="70" t="s">
        <v>3973</v>
      </c>
      <c r="C2083" s="102" t="s">
        <v>2551</v>
      </c>
      <c r="D2083" s="102" t="s">
        <v>6728</v>
      </c>
      <c r="E2083" s="102" t="s">
        <v>6719</v>
      </c>
      <c r="F2083" s="71" t="s">
        <v>6714</v>
      </c>
      <c r="G2083" s="73" t="s">
        <v>6703</v>
      </c>
      <c r="H2083" s="74" t="s">
        <v>6335</v>
      </c>
      <c r="I2083" s="37">
        <v>10716</v>
      </c>
      <c r="J2083" s="38">
        <v>2056</v>
      </c>
      <c r="K2083" s="218">
        <v>172</v>
      </c>
      <c r="L2083" s="88">
        <v>945.81</v>
      </c>
      <c r="M2083" s="43">
        <f t="shared" si="219"/>
        <v>1.6050765200000001E-2</v>
      </c>
      <c r="N2083" s="43">
        <f t="shared" si="220"/>
        <v>3.4891123199999999E-2</v>
      </c>
      <c r="O2083" s="76">
        <f t="shared" si="221"/>
        <v>7.3430209999999997E-4</v>
      </c>
      <c r="P2083" s="22">
        <f t="shared" si="218"/>
        <v>99277</v>
      </c>
      <c r="Q2083" s="22"/>
      <c r="R2083" s="22"/>
      <c r="S2083" s="22"/>
      <c r="T2083" s="22"/>
      <c r="U2083" s="117"/>
    </row>
    <row r="2084" spans="1:21" ht="15" hidden="1">
      <c r="A2084" s="118" t="s">
        <v>1576</v>
      </c>
      <c r="B2084" s="70" t="s">
        <v>3974</v>
      </c>
      <c r="C2084" s="102" t="s">
        <v>2551</v>
      </c>
      <c r="D2084" s="102" t="s">
        <v>6728</v>
      </c>
      <c r="E2084" s="102" t="s">
        <v>6721</v>
      </c>
      <c r="F2084" s="71">
        <v>3</v>
      </c>
      <c r="G2084" s="73" t="s">
        <v>6704</v>
      </c>
      <c r="H2084" s="74" t="s">
        <v>6337</v>
      </c>
      <c r="I2084" s="37">
        <v>12914</v>
      </c>
      <c r="J2084" s="38">
        <v>2158</v>
      </c>
      <c r="K2084" s="218">
        <v>675</v>
      </c>
      <c r="L2084" s="88">
        <v>1091</v>
      </c>
      <c r="M2084" s="43">
        <f t="shared" si="219"/>
        <v>5.2268855500000003E-2</v>
      </c>
      <c r="N2084" s="43">
        <f t="shared" si="220"/>
        <v>0.1033878919</v>
      </c>
      <c r="O2084" s="76">
        <f t="shared" si="221"/>
        <v>2.1758527000000001E-3</v>
      </c>
      <c r="P2084" s="22">
        <f t="shared" si="218"/>
        <v>294175</v>
      </c>
      <c r="Q2084" s="22"/>
      <c r="R2084" s="22"/>
      <c r="S2084" s="22"/>
      <c r="T2084" s="22"/>
      <c r="U2084" s="117"/>
    </row>
    <row r="2085" spans="1:21" ht="15" hidden="1">
      <c r="A2085" s="118" t="s">
        <v>1577</v>
      </c>
      <c r="B2085" s="70" t="s">
        <v>3975</v>
      </c>
      <c r="C2085" s="102" t="s">
        <v>2551</v>
      </c>
      <c r="D2085" s="102" t="s">
        <v>6728</v>
      </c>
      <c r="E2085" s="102" t="s">
        <v>6728</v>
      </c>
      <c r="F2085" s="71">
        <v>3</v>
      </c>
      <c r="G2085" s="73" t="s">
        <v>6704</v>
      </c>
      <c r="H2085" s="74" t="s">
        <v>6338</v>
      </c>
      <c r="I2085" s="37">
        <v>6903</v>
      </c>
      <c r="J2085" s="38">
        <v>1122</v>
      </c>
      <c r="K2085" s="218">
        <v>100</v>
      </c>
      <c r="L2085" s="88">
        <v>1322.98</v>
      </c>
      <c r="M2085" s="43">
        <f t="shared" si="219"/>
        <v>1.44864551E-2</v>
      </c>
      <c r="N2085" s="43">
        <f t="shared" si="220"/>
        <v>1.22857508E-2</v>
      </c>
      <c r="O2085" s="76">
        <f t="shared" si="221"/>
        <v>2.585601E-4</v>
      </c>
      <c r="P2085" s="22">
        <f t="shared" si="218"/>
        <v>34957</v>
      </c>
      <c r="Q2085" s="22"/>
      <c r="R2085" s="22"/>
      <c r="S2085" s="22"/>
      <c r="T2085" s="22"/>
      <c r="U2085" s="117"/>
    </row>
    <row r="2086" spans="1:21" ht="15" hidden="1">
      <c r="A2086" s="118" t="s">
        <v>1578</v>
      </c>
      <c r="B2086" s="70" t="s">
        <v>3976</v>
      </c>
      <c r="C2086" s="102" t="s">
        <v>2551</v>
      </c>
      <c r="D2086" s="102" t="s">
        <v>6752</v>
      </c>
      <c r="E2086" s="102" t="s">
        <v>6711</v>
      </c>
      <c r="F2086" s="71" t="s">
        <v>6712</v>
      </c>
      <c r="G2086" s="73" t="s">
        <v>6702</v>
      </c>
      <c r="H2086" s="74" t="s">
        <v>6339</v>
      </c>
      <c r="I2086" s="37">
        <v>27493</v>
      </c>
      <c r="J2086" s="38">
        <v>3519</v>
      </c>
      <c r="K2086" s="218">
        <v>917</v>
      </c>
      <c r="L2086" s="88">
        <v>1203.26</v>
      </c>
      <c r="M2086" s="43">
        <f t="shared" si="219"/>
        <v>3.3353944599999998E-2</v>
      </c>
      <c r="N2086" s="43">
        <f t="shared" si="220"/>
        <v>9.7545443999999995E-2</v>
      </c>
      <c r="O2086" s="76">
        <f t="shared" si="221"/>
        <v>2.0528953E-3</v>
      </c>
      <c r="P2086" s="22">
        <f t="shared" si="218"/>
        <v>277551</v>
      </c>
      <c r="Q2086" s="22"/>
      <c r="R2086" s="22"/>
      <c r="S2086" s="22"/>
      <c r="T2086" s="22"/>
      <c r="U2086" s="117"/>
    </row>
    <row r="2087" spans="1:21" ht="15" hidden="1">
      <c r="A2087" s="118" t="s">
        <v>1579</v>
      </c>
      <c r="B2087" s="70" t="s">
        <v>3977</v>
      </c>
      <c r="C2087" s="102" t="s">
        <v>2551</v>
      </c>
      <c r="D2087" s="102" t="s">
        <v>6752</v>
      </c>
      <c r="E2087" s="102" t="s">
        <v>6710</v>
      </c>
      <c r="F2087" s="71" t="s">
        <v>6714</v>
      </c>
      <c r="G2087" s="73" t="s">
        <v>6703</v>
      </c>
      <c r="H2087" s="74" t="s">
        <v>6340</v>
      </c>
      <c r="I2087" s="37">
        <v>6384</v>
      </c>
      <c r="J2087" s="38">
        <v>1002</v>
      </c>
      <c r="K2087" s="218">
        <v>455</v>
      </c>
      <c r="L2087" s="88">
        <v>1126.98</v>
      </c>
      <c r="M2087" s="43">
        <f t="shared" si="219"/>
        <v>7.1271929799999995E-2</v>
      </c>
      <c r="N2087" s="43">
        <f t="shared" si="220"/>
        <v>6.3368004399999997E-2</v>
      </c>
      <c r="O2087" s="76">
        <f t="shared" si="221"/>
        <v>1.3336131E-3</v>
      </c>
      <c r="P2087" s="22">
        <f t="shared" si="218"/>
        <v>180304</v>
      </c>
      <c r="Q2087" s="22"/>
      <c r="R2087" s="22"/>
      <c r="S2087" s="22"/>
      <c r="T2087" s="22"/>
      <c r="U2087" s="117"/>
    </row>
    <row r="2088" spans="1:21" ht="15" hidden="1">
      <c r="A2088" s="118" t="s">
        <v>1580</v>
      </c>
      <c r="B2088" s="70" t="s">
        <v>3978</v>
      </c>
      <c r="C2088" s="102" t="s">
        <v>2551</v>
      </c>
      <c r="D2088" s="102" t="s">
        <v>6752</v>
      </c>
      <c r="E2088" s="102" t="s">
        <v>6715</v>
      </c>
      <c r="F2088" s="71" t="s">
        <v>6714</v>
      </c>
      <c r="G2088" s="73" t="s">
        <v>6703</v>
      </c>
      <c r="H2088" s="74" t="s">
        <v>6339</v>
      </c>
      <c r="I2088" s="37">
        <v>8432</v>
      </c>
      <c r="J2088" s="38">
        <v>1428</v>
      </c>
      <c r="K2088" s="218">
        <v>497</v>
      </c>
      <c r="L2088" s="88">
        <v>1202.54</v>
      </c>
      <c r="M2088" s="43">
        <f t="shared" si="219"/>
        <v>5.8942125200000001E-2</v>
      </c>
      <c r="N2088" s="43">
        <f t="shared" si="220"/>
        <v>6.9992977100000006E-2</v>
      </c>
      <c r="O2088" s="76">
        <f t="shared" si="221"/>
        <v>1.4730391E-3</v>
      </c>
      <c r="P2088" s="22">
        <f t="shared" si="218"/>
        <v>199154</v>
      </c>
      <c r="Q2088" s="22"/>
      <c r="R2088" s="22"/>
      <c r="S2088" s="22"/>
      <c r="T2088" s="22"/>
      <c r="U2088" s="117"/>
    </row>
    <row r="2089" spans="1:21" ht="15" hidden="1">
      <c r="A2089" s="118" t="s">
        <v>1581</v>
      </c>
      <c r="B2089" s="70" t="s">
        <v>3979</v>
      </c>
      <c r="C2089" s="71" t="s">
        <v>2551</v>
      </c>
      <c r="D2089" s="71" t="s">
        <v>6752</v>
      </c>
      <c r="E2089" s="71" t="s">
        <v>6717</v>
      </c>
      <c r="F2089" s="71">
        <v>3</v>
      </c>
      <c r="G2089" s="73" t="s">
        <v>6704</v>
      </c>
      <c r="H2089" s="74" t="s">
        <v>6341</v>
      </c>
      <c r="I2089" s="37">
        <v>10016</v>
      </c>
      <c r="J2089" s="38">
        <v>1565</v>
      </c>
      <c r="K2089" s="218">
        <v>762</v>
      </c>
      <c r="L2089" s="88">
        <v>1337.13</v>
      </c>
      <c r="M2089" s="43">
        <f t="shared" si="219"/>
        <v>7.6078274700000004E-2</v>
      </c>
      <c r="N2089" s="43">
        <f t="shared" si="220"/>
        <v>8.9043323999999993E-2</v>
      </c>
      <c r="O2089" s="76">
        <f t="shared" si="221"/>
        <v>1.8739637E-3</v>
      </c>
      <c r="P2089" s="22">
        <f t="shared" si="218"/>
        <v>253359</v>
      </c>
      <c r="Q2089" s="22"/>
      <c r="R2089" s="22"/>
      <c r="S2089" s="22"/>
      <c r="T2089" s="22"/>
      <c r="U2089" s="117"/>
    </row>
    <row r="2090" spans="1:21" ht="15" hidden="1">
      <c r="A2090" s="118" t="s">
        <v>1582</v>
      </c>
      <c r="B2090" s="70" t="s">
        <v>3980</v>
      </c>
      <c r="C2090" s="102" t="s">
        <v>2551</v>
      </c>
      <c r="D2090" s="102" t="s">
        <v>6752</v>
      </c>
      <c r="E2090" s="102" t="s">
        <v>6719</v>
      </c>
      <c r="F2090" s="71">
        <v>3</v>
      </c>
      <c r="G2090" s="73" t="s">
        <v>6704</v>
      </c>
      <c r="H2090" s="74" t="s">
        <v>6342</v>
      </c>
      <c r="I2090" s="37">
        <v>7721</v>
      </c>
      <c r="J2090" s="38">
        <v>1019</v>
      </c>
      <c r="K2090" s="218">
        <v>380</v>
      </c>
      <c r="L2090" s="88">
        <v>1148.71</v>
      </c>
      <c r="M2090" s="43">
        <f t="shared" si="219"/>
        <v>4.9216422699999998E-2</v>
      </c>
      <c r="N2090" s="43">
        <f t="shared" si="220"/>
        <v>4.3659004199999997E-2</v>
      </c>
      <c r="O2090" s="76">
        <f t="shared" si="221"/>
        <v>9.188267E-4</v>
      </c>
      <c r="P2090" s="22">
        <f t="shared" si="218"/>
        <v>124225</v>
      </c>
      <c r="Q2090" s="22"/>
      <c r="R2090" s="22"/>
      <c r="S2090" s="22"/>
      <c r="T2090" s="22"/>
      <c r="U2090" s="117"/>
    </row>
    <row r="2091" spans="1:21" ht="15" hidden="1">
      <c r="A2091" s="118" t="s">
        <v>1583</v>
      </c>
      <c r="B2091" s="70" t="s">
        <v>3981</v>
      </c>
      <c r="C2091" s="102" t="s">
        <v>2551</v>
      </c>
      <c r="D2091" s="102" t="s">
        <v>6752</v>
      </c>
      <c r="E2091" s="102" t="s">
        <v>6721</v>
      </c>
      <c r="F2091" s="71" t="s">
        <v>6714</v>
      </c>
      <c r="G2091" s="73" t="s">
        <v>6703</v>
      </c>
      <c r="H2091" s="74" t="s">
        <v>6343</v>
      </c>
      <c r="I2091" s="37">
        <v>3923</v>
      </c>
      <c r="J2091" s="38">
        <v>553</v>
      </c>
      <c r="K2091" s="218">
        <v>163</v>
      </c>
      <c r="L2091" s="88">
        <v>1098.96</v>
      </c>
      <c r="M2091" s="43">
        <f t="shared" si="219"/>
        <v>4.1549834299999998E-2</v>
      </c>
      <c r="N2091" s="43">
        <f t="shared" si="220"/>
        <v>2.09080024E-2</v>
      </c>
      <c r="O2091" s="76">
        <f t="shared" si="221"/>
        <v>4.4001990000000003E-4</v>
      </c>
      <c r="P2091" s="22">
        <f t="shared" si="218"/>
        <v>59490</v>
      </c>
      <c r="Q2091" s="22"/>
      <c r="R2091" s="22"/>
      <c r="S2091" s="22"/>
      <c r="T2091" s="22"/>
      <c r="U2091" s="117"/>
    </row>
    <row r="2092" spans="1:21" ht="15" hidden="1">
      <c r="A2092" s="118" t="s">
        <v>1584</v>
      </c>
      <c r="B2092" s="70" t="s">
        <v>3982</v>
      </c>
      <c r="C2092" s="71" t="s">
        <v>2551</v>
      </c>
      <c r="D2092" s="71" t="s">
        <v>6754</v>
      </c>
      <c r="E2092" s="71" t="s">
        <v>6711</v>
      </c>
      <c r="F2092" s="71" t="s">
        <v>6712</v>
      </c>
      <c r="G2092" s="73" t="s">
        <v>6702</v>
      </c>
      <c r="H2092" s="74" t="s">
        <v>6344</v>
      </c>
      <c r="I2092" s="37">
        <v>16040</v>
      </c>
      <c r="J2092" s="38">
        <v>2253</v>
      </c>
      <c r="K2092" s="218">
        <v>436</v>
      </c>
      <c r="L2092" s="88">
        <v>1336.65</v>
      </c>
      <c r="M2092" s="43">
        <f t="shared" si="219"/>
        <v>2.7182044799999999E-2</v>
      </c>
      <c r="N2092" s="43">
        <f t="shared" si="220"/>
        <v>4.58168906E-2</v>
      </c>
      <c r="O2092" s="76">
        <f t="shared" si="221"/>
        <v>9.6424059999999999E-4</v>
      </c>
      <c r="P2092" s="22">
        <f t="shared" si="218"/>
        <v>130365</v>
      </c>
      <c r="Q2092" s="22"/>
      <c r="R2092" s="22"/>
      <c r="S2092" s="22"/>
      <c r="T2092" s="22"/>
      <c r="U2092" s="117"/>
    </row>
    <row r="2093" spans="1:21" ht="15" hidden="1">
      <c r="A2093" s="118" t="s">
        <v>1585</v>
      </c>
      <c r="B2093" s="70" t="s">
        <v>3983</v>
      </c>
      <c r="C2093" s="102" t="s">
        <v>2551</v>
      </c>
      <c r="D2093" s="102" t="s">
        <v>6754</v>
      </c>
      <c r="E2093" s="102" t="s">
        <v>6710</v>
      </c>
      <c r="F2093" s="71" t="s">
        <v>6714</v>
      </c>
      <c r="G2093" s="73" t="s">
        <v>6703</v>
      </c>
      <c r="H2093" s="74" t="s">
        <v>6345</v>
      </c>
      <c r="I2093" s="37">
        <v>3351</v>
      </c>
      <c r="J2093" s="38">
        <v>494</v>
      </c>
      <c r="K2093" s="218">
        <v>92</v>
      </c>
      <c r="L2093" s="88">
        <v>990.07</v>
      </c>
      <c r="M2093" s="43">
        <f t="shared" si="219"/>
        <v>2.7454491099999999E-2</v>
      </c>
      <c r="N2093" s="43">
        <f t="shared" si="220"/>
        <v>1.3698545100000001E-2</v>
      </c>
      <c r="O2093" s="76">
        <f t="shared" si="221"/>
        <v>2.8829309999999999E-4</v>
      </c>
      <c r="P2093" s="22">
        <f t="shared" si="218"/>
        <v>38977</v>
      </c>
      <c r="Q2093" s="22"/>
      <c r="R2093" s="22"/>
      <c r="S2093" s="22"/>
      <c r="T2093" s="22"/>
      <c r="U2093" s="117"/>
    </row>
    <row r="2094" spans="1:21" ht="15" hidden="1">
      <c r="A2094" s="118" t="s">
        <v>1586</v>
      </c>
      <c r="B2094" s="70" t="s">
        <v>3984</v>
      </c>
      <c r="C2094" s="71" t="s">
        <v>2551</v>
      </c>
      <c r="D2094" s="71" t="s">
        <v>6754</v>
      </c>
      <c r="E2094" s="71" t="s">
        <v>6715</v>
      </c>
      <c r="F2094" s="71" t="s">
        <v>6714</v>
      </c>
      <c r="G2094" s="73" t="s">
        <v>6703</v>
      </c>
      <c r="H2094" s="74" t="s">
        <v>6344</v>
      </c>
      <c r="I2094" s="37">
        <v>6813</v>
      </c>
      <c r="J2094" s="38">
        <v>1068</v>
      </c>
      <c r="K2094" s="218">
        <v>138</v>
      </c>
      <c r="L2094" s="88">
        <v>1106.69</v>
      </c>
      <c r="M2094" s="43">
        <f t="shared" si="219"/>
        <v>2.0255393999999999E-2</v>
      </c>
      <c r="N2094" s="43">
        <f t="shared" si="220"/>
        <v>1.9547263200000001E-2</v>
      </c>
      <c r="O2094" s="76">
        <f t="shared" si="221"/>
        <v>4.1138239999999999E-4</v>
      </c>
      <c r="P2094" s="22">
        <f t="shared" si="218"/>
        <v>55618</v>
      </c>
      <c r="Q2094" s="22"/>
      <c r="R2094" s="22"/>
      <c r="S2094" s="22"/>
      <c r="T2094" s="22"/>
      <c r="U2094" s="117"/>
    </row>
    <row r="2095" spans="1:21" ht="15" hidden="1">
      <c r="A2095" s="118" t="s">
        <v>1587</v>
      </c>
      <c r="B2095" s="70" t="s">
        <v>3985</v>
      </c>
      <c r="C2095" s="102" t="s">
        <v>2551</v>
      </c>
      <c r="D2095" s="102" t="s">
        <v>6754</v>
      </c>
      <c r="E2095" s="102" t="s">
        <v>6717</v>
      </c>
      <c r="F2095" s="71" t="s">
        <v>6714</v>
      </c>
      <c r="G2095" s="73" t="s">
        <v>6703</v>
      </c>
      <c r="H2095" s="74" t="s">
        <v>6346</v>
      </c>
      <c r="I2095" s="37">
        <v>3634</v>
      </c>
      <c r="J2095" s="38">
        <v>608</v>
      </c>
      <c r="K2095" s="218">
        <v>144</v>
      </c>
      <c r="L2095" s="88">
        <v>1033.3499999999999</v>
      </c>
      <c r="M2095" s="43">
        <f t="shared" si="219"/>
        <v>3.96257567E-2</v>
      </c>
      <c r="N2095" s="43">
        <f t="shared" si="220"/>
        <v>2.33149078E-2</v>
      </c>
      <c r="O2095" s="76">
        <f t="shared" si="221"/>
        <v>4.9067450000000003E-4</v>
      </c>
      <c r="P2095" s="22">
        <f t="shared" si="218"/>
        <v>66339</v>
      </c>
      <c r="Q2095" s="22"/>
      <c r="R2095" s="22"/>
      <c r="S2095" s="22"/>
      <c r="T2095" s="22"/>
      <c r="U2095" s="117"/>
    </row>
    <row r="2096" spans="1:21" ht="15" hidden="1">
      <c r="A2096" s="118" t="s">
        <v>1588</v>
      </c>
      <c r="B2096" s="70" t="s">
        <v>3986</v>
      </c>
      <c r="C2096" s="102" t="s">
        <v>2551</v>
      </c>
      <c r="D2096" s="102" t="s">
        <v>6754</v>
      </c>
      <c r="E2096" s="102" t="s">
        <v>6719</v>
      </c>
      <c r="F2096" s="71">
        <v>3</v>
      </c>
      <c r="G2096" s="73" t="s">
        <v>6704</v>
      </c>
      <c r="H2096" s="74" t="s">
        <v>6347</v>
      </c>
      <c r="I2096" s="37">
        <v>12201</v>
      </c>
      <c r="J2096" s="38">
        <v>1805</v>
      </c>
      <c r="K2096" s="218">
        <v>452</v>
      </c>
      <c r="L2096" s="88">
        <v>1008.18</v>
      </c>
      <c r="M2096" s="43">
        <f t="shared" si="219"/>
        <v>3.7046143699999999E-2</v>
      </c>
      <c r="N2096" s="43">
        <f t="shared" si="220"/>
        <v>6.6325744699999994E-2</v>
      </c>
      <c r="O2096" s="76">
        <f t="shared" si="221"/>
        <v>1.3958603E-3</v>
      </c>
      <c r="P2096" s="22">
        <f t="shared" si="218"/>
        <v>188720</v>
      </c>
      <c r="Q2096" s="22"/>
      <c r="R2096" s="22"/>
      <c r="S2096" s="22"/>
      <c r="T2096" s="22"/>
      <c r="U2096" s="117"/>
    </row>
    <row r="2097" spans="1:21" ht="15" hidden="1">
      <c r="A2097" s="118" t="s">
        <v>1589</v>
      </c>
      <c r="B2097" s="70" t="s">
        <v>3987</v>
      </c>
      <c r="C2097" s="102" t="s">
        <v>2551</v>
      </c>
      <c r="D2097" s="102" t="s">
        <v>6767</v>
      </c>
      <c r="E2097" s="102" t="s">
        <v>6711</v>
      </c>
      <c r="F2097" s="71" t="s">
        <v>6712</v>
      </c>
      <c r="G2097" s="73" t="s">
        <v>6702</v>
      </c>
      <c r="H2097" s="74" t="s">
        <v>6348</v>
      </c>
      <c r="I2097" s="37">
        <v>21926</v>
      </c>
      <c r="J2097" s="38">
        <v>3049</v>
      </c>
      <c r="K2097" s="218">
        <v>536</v>
      </c>
      <c r="L2097" s="88">
        <v>1397.13</v>
      </c>
      <c r="M2097" s="43">
        <f t="shared" si="219"/>
        <v>2.4445863299999999E-2</v>
      </c>
      <c r="N2097" s="43">
        <f t="shared" si="220"/>
        <v>5.3348963300000003E-2</v>
      </c>
      <c r="O2097" s="76">
        <f t="shared" si="221"/>
        <v>1.1227571000000001E-3</v>
      </c>
      <c r="P2097" s="22">
        <f t="shared" si="218"/>
        <v>151796</v>
      </c>
      <c r="Q2097" s="22"/>
      <c r="R2097" s="22"/>
      <c r="S2097" s="22"/>
      <c r="T2097" s="22"/>
      <c r="U2097" s="117"/>
    </row>
    <row r="2098" spans="1:21" ht="15" hidden="1">
      <c r="A2098" s="118" t="s">
        <v>1590</v>
      </c>
      <c r="B2098" s="70" t="s">
        <v>3988</v>
      </c>
      <c r="C2098" s="102" t="s">
        <v>2551</v>
      </c>
      <c r="D2098" s="102" t="s">
        <v>6767</v>
      </c>
      <c r="E2098" s="102" t="s">
        <v>6710</v>
      </c>
      <c r="F2098" s="71">
        <v>3</v>
      </c>
      <c r="G2098" s="73" t="s">
        <v>6704</v>
      </c>
      <c r="H2098" s="74" t="s">
        <v>6349</v>
      </c>
      <c r="I2098" s="37">
        <v>8287</v>
      </c>
      <c r="J2098" s="38">
        <v>1209</v>
      </c>
      <c r="K2098" s="218">
        <v>182</v>
      </c>
      <c r="L2098" s="88">
        <v>1419.92</v>
      </c>
      <c r="M2098" s="43">
        <f t="shared" si="219"/>
        <v>2.1962109300000001E-2</v>
      </c>
      <c r="N2098" s="43">
        <f t="shared" si="220"/>
        <v>1.8699778899999998E-2</v>
      </c>
      <c r="O2098" s="76">
        <f t="shared" si="221"/>
        <v>3.9354670000000001E-4</v>
      </c>
      <c r="P2098" s="22">
        <f t="shared" si="218"/>
        <v>53207</v>
      </c>
      <c r="Q2098" s="22"/>
      <c r="R2098" s="22"/>
      <c r="S2098" s="22"/>
      <c r="T2098" s="22"/>
      <c r="U2098" s="117"/>
    </row>
    <row r="2099" spans="1:21" ht="15" hidden="1">
      <c r="A2099" s="118" t="s">
        <v>1591</v>
      </c>
      <c r="B2099" s="70" t="s">
        <v>3989</v>
      </c>
      <c r="C2099" s="102" t="s">
        <v>2551</v>
      </c>
      <c r="D2099" s="102" t="s">
        <v>6767</v>
      </c>
      <c r="E2099" s="102" t="s">
        <v>6715</v>
      </c>
      <c r="F2099" s="71" t="s">
        <v>6714</v>
      </c>
      <c r="G2099" s="73" t="s">
        <v>6703</v>
      </c>
      <c r="H2099" s="74" t="s">
        <v>6348</v>
      </c>
      <c r="I2099" s="37">
        <v>7966</v>
      </c>
      <c r="J2099" s="38">
        <v>1344</v>
      </c>
      <c r="K2099" s="218">
        <v>406</v>
      </c>
      <c r="L2099" s="88">
        <v>1298.1300000000001</v>
      </c>
      <c r="M2099" s="43">
        <f t="shared" si="219"/>
        <v>5.0966607999999997E-2</v>
      </c>
      <c r="N2099" s="43">
        <f t="shared" si="220"/>
        <v>5.27675357E-2</v>
      </c>
      <c r="O2099" s="76">
        <f t="shared" si="221"/>
        <v>1.1105206E-3</v>
      </c>
      <c r="P2099" s="22">
        <f t="shared" si="218"/>
        <v>150142</v>
      </c>
      <c r="Q2099" s="22"/>
      <c r="R2099" s="22"/>
      <c r="S2099" s="22"/>
      <c r="T2099" s="22"/>
      <c r="U2099" s="117"/>
    </row>
    <row r="2100" spans="1:21" ht="15" hidden="1">
      <c r="A2100" s="118" t="s">
        <v>1592</v>
      </c>
      <c r="B2100" s="70" t="s">
        <v>3990</v>
      </c>
      <c r="C2100" s="102" t="s">
        <v>2551</v>
      </c>
      <c r="D2100" s="102" t="s">
        <v>6767</v>
      </c>
      <c r="E2100" s="102" t="s">
        <v>6717</v>
      </c>
      <c r="F2100" s="71" t="s">
        <v>6714</v>
      </c>
      <c r="G2100" s="73" t="s">
        <v>6703</v>
      </c>
      <c r="H2100" s="74" t="s">
        <v>6350</v>
      </c>
      <c r="I2100" s="37">
        <v>7710</v>
      </c>
      <c r="J2100" s="38">
        <v>1265</v>
      </c>
      <c r="K2100" s="218">
        <v>243</v>
      </c>
      <c r="L2100" s="88">
        <v>1102.9000000000001</v>
      </c>
      <c r="M2100" s="43">
        <f t="shared" si="219"/>
        <v>3.1517509700000002E-2</v>
      </c>
      <c r="N2100" s="43">
        <f t="shared" si="220"/>
        <v>3.6149832E-2</v>
      </c>
      <c r="O2100" s="76">
        <f t="shared" si="221"/>
        <v>7.6079230000000004E-4</v>
      </c>
      <c r="P2100" s="22">
        <f t="shared" si="218"/>
        <v>102859</v>
      </c>
      <c r="Q2100" s="22"/>
      <c r="R2100" s="22"/>
      <c r="S2100" s="22"/>
      <c r="T2100" s="22"/>
      <c r="U2100" s="117"/>
    </row>
    <row r="2101" spans="1:21" ht="15" hidden="1">
      <c r="A2101" s="118" t="s">
        <v>1593</v>
      </c>
      <c r="B2101" s="70" t="s">
        <v>3991</v>
      </c>
      <c r="C2101" s="102" t="s">
        <v>2551</v>
      </c>
      <c r="D2101" s="102" t="s">
        <v>6767</v>
      </c>
      <c r="E2101" s="102" t="s">
        <v>6719</v>
      </c>
      <c r="F2101" s="71" t="s">
        <v>6714</v>
      </c>
      <c r="G2101" s="73" t="s">
        <v>6703</v>
      </c>
      <c r="H2101" s="74" t="s">
        <v>6351</v>
      </c>
      <c r="I2101" s="37">
        <v>4618</v>
      </c>
      <c r="J2101" s="38">
        <v>821</v>
      </c>
      <c r="K2101" s="218">
        <v>219</v>
      </c>
      <c r="L2101" s="88">
        <v>1114.5999999999999</v>
      </c>
      <c r="M2101" s="43">
        <f t="shared" si="219"/>
        <v>4.74231268E-2</v>
      </c>
      <c r="N2101" s="43">
        <f t="shared" si="220"/>
        <v>3.4931264199999999E-2</v>
      </c>
      <c r="O2101" s="76">
        <f t="shared" si="221"/>
        <v>7.3514679999999995E-4</v>
      </c>
      <c r="P2101" s="22">
        <f t="shared" si="218"/>
        <v>99391</v>
      </c>
      <c r="Q2101" s="22"/>
      <c r="R2101" s="22"/>
      <c r="S2101" s="22"/>
      <c r="T2101" s="22"/>
      <c r="U2101" s="117"/>
    </row>
    <row r="2102" spans="1:21" ht="15" hidden="1">
      <c r="A2102" s="118" t="s">
        <v>1594</v>
      </c>
      <c r="B2102" s="70" t="s">
        <v>3992</v>
      </c>
      <c r="C2102" s="102" t="s">
        <v>2551</v>
      </c>
      <c r="D2102" s="102" t="s">
        <v>6769</v>
      </c>
      <c r="E2102" s="102" t="s">
        <v>6711</v>
      </c>
      <c r="F2102" s="71" t="s">
        <v>6714</v>
      </c>
      <c r="G2102" s="73" t="s">
        <v>6703</v>
      </c>
      <c r="H2102" s="74" t="s">
        <v>6352</v>
      </c>
      <c r="I2102" s="37">
        <v>3243</v>
      </c>
      <c r="J2102" s="38">
        <v>586</v>
      </c>
      <c r="K2102" s="218">
        <v>118</v>
      </c>
      <c r="L2102" s="88">
        <v>637.86</v>
      </c>
      <c r="M2102" s="43">
        <f t="shared" si="219"/>
        <v>3.6386062199999999E-2</v>
      </c>
      <c r="N2102" s="43">
        <f t="shared" si="220"/>
        <v>3.3427762200000002E-2</v>
      </c>
      <c r="O2102" s="76">
        <f t="shared" si="221"/>
        <v>7.0350489999999996E-4</v>
      </c>
      <c r="P2102" s="22">
        <f t="shared" si="218"/>
        <v>95113</v>
      </c>
      <c r="Q2102" s="22"/>
      <c r="R2102" s="22"/>
      <c r="S2102" s="22"/>
      <c r="T2102" s="22"/>
      <c r="U2102" s="117"/>
    </row>
    <row r="2103" spans="1:21" ht="15" hidden="1">
      <c r="A2103" s="118" t="s">
        <v>1595</v>
      </c>
      <c r="B2103" s="70" t="s">
        <v>3993</v>
      </c>
      <c r="C2103" s="102" t="s">
        <v>2551</v>
      </c>
      <c r="D2103" s="102" t="s">
        <v>6769</v>
      </c>
      <c r="E2103" s="102" t="s">
        <v>6710</v>
      </c>
      <c r="F2103" s="71" t="s">
        <v>6714</v>
      </c>
      <c r="G2103" s="73" t="s">
        <v>6703</v>
      </c>
      <c r="H2103" s="74" t="s">
        <v>6353</v>
      </c>
      <c r="I2103" s="37">
        <v>2723</v>
      </c>
      <c r="J2103" s="38">
        <v>521</v>
      </c>
      <c r="K2103" s="218">
        <v>76</v>
      </c>
      <c r="L2103" s="88">
        <v>945.26</v>
      </c>
      <c r="M2103" s="43">
        <f t="shared" si="219"/>
        <v>2.7910392900000001E-2</v>
      </c>
      <c r="N2103" s="43">
        <f t="shared" si="220"/>
        <v>1.53834021E-2</v>
      </c>
      <c r="O2103" s="76">
        <f t="shared" si="221"/>
        <v>3.237518E-4</v>
      </c>
      <c r="P2103" s="22">
        <f t="shared" si="218"/>
        <v>43771</v>
      </c>
      <c r="Q2103" s="22"/>
      <c r="R2103" s="22"/>
      <c r="S2103" s="22"/>
      <c r="T2103" s="22"/>
      <c r="U2103" s="117"/>
    </row>
    <row r="2104" spans="1:21" ht="15" hidden="1">
      <c r="A2104" s="118" t="s">
        <v>1596</v>
      </c>
      <c r="B2104" s="70" t="s">
        <v>3994</v>
      </c>
      <c r="C2104" s="102" t="s">
        <v>2551</v>
      </c>
      <c r="D2104" s="102" t="s">
        <v>6769</v>
      </c>
      <c r="E2104" s="102" t="s">
        <v>6715</v>
      </c>
      <c r="F2104" s="71" t="s">
        <v>6714</v>
      </c>
      <c r="G2104" s="73" t="s">
        <v>6703</v>
      </c>
      <c r="H2104" s="74" t="s">
        <v>6354</v>
      </c>
      <c r="I2104" s="37">
        <v>6142</v>
      </c>
      <c r="J2104" s="38">
        <v>1148</v>
      </c>
      <c r="K2104" s="218">
        <v>191</v>
      </c>
      <c r="L2104" s="88">
        <v>680.42</v>
      </c>
      <c r="M2104" s="43">
        <f t="shared" ref="M2104:M2135" si="222" xml:space="preserve"> ROUNDDOWN(K2104/I2104,10)</f>
        <v>3.1097362399999998E-2</v>
      </c>
      <c r="N2104" s="43">
        <f t="shared" ref="N2104:N2135" si="223">ROUNDDOWN(J2104*M2104/L2104,10)</f>
        <v>5.2467258500000002E-2</v>
      </c>
      <c r="O2104" s="76">
        <f t="shared" ref="O2104:O2135" si="224">ROUNDDOWN(N2104/$N$2499,10)</f>
        <v>1.1042011E-3</v>
      </c>
      <c r="P2104" s="22">
        <f t="shared" si="218"/>
        <v>149287</v>
      </c>
      <c r="Q2104" s="22"/>
      <c r="R2104" s="22"/>
      <c r="S2104" s="22"/>
      <c r="T2104" s="22"/>
      <c r="U2104" s="117"/>
    </row>
    <row r="2105" spans="1:21" ht="15" hidden="1">
      <c r="A2105" s="118" t="s">
        <v>1597</v>
      </c>
      <c r="B2105" s="70" t="s">
        <v>3995</v>
      </c>
      <c r="C2105" s="102" t="s">
        <v>2551</v>
      </c>
      <c r="D2105" s="102" t="s">
        <v>6769</v>
      </c>
      <c r="E2105" s="102" t="s">
        <v>6717</v>
      </c>
      <c r="F2105" s="71">
        <v>3</v>
      </c>
      <c r="G2105" s="73" t="s">
        <v>6704</v>
      </c>
      <c r="H2105" s="74" t="s">
        <v>6355</v>
      </c>
      <c r="I2105" s="37">
        <v>21324</v>
      </c>
      <c r="J2105" s="38">
        <v>3323</v>
      </c>
      <c r="K2105" s="218">
        <v>263</v>
      </c>
      <c r="L2105" s="88">
        <v>1241.8</v>
      </c>
      <c r="M2105" s="43">
        <f t="shared" si="222"/>
        <v>1.23335209E-2</v>
      </c>
      <c r="N2105" s="43">
        <f t="shared" si="223"/>
        <v>3.3003937699999999E-2</v>
      </c>
      <c r="O2105" s="76">
        <f t="shared" si="224"/>
        <v>6.9458520000000002E-4</v>
      </c>
      <c r="P2105" s="22">
        <f t="shared" si="218"/>
        <v>93907</v>
      </c>
      <c r="Q2105" s="22"/>
      <c r="R2105" s="22"/>
      <c r="S2105" s="22"/>
      <c r="T2105" s="22"/>
      <c r="U2105" s="117"/>
    </row>
    <row r="2106" spans="1:21" ht="15" hidden="1">
      <c r="A2106" s="118" t="s">
        <v>1598</v>
      </c>
      <c r="B2106" s="70" t="s">
        <v>3996</v>
      </c>
      <c r="C2106" s="102" t="s">
        <v>2551</v>
      </c>
      <c r="D2106" s="102" t="s">
        <v>6770</v>
      </c>
      <c r="E2106" s="102" t="s">
        <v>6711</v>
      </c>
      <c r="F2106" s="71" t="s">
        <v>6712</v>
      </c>
      <c r="G2106" s="73" t="s">
        <v>6702</v>
      </c>
      <c r="H2106" s="74" t="s">
        <v>6356</v>
      </c>
      <c r="I2106" s="37">
        <v>11085</v>
      </c>
      <c r="J2106" s="38">
        <v>1719</v>
      </c>
      <c r="K2106" s="218">
        <v>379</v>
      </c>
      <c r="L2106" s="88">
        <v>1346.02</v>
      </c>
      <c r="M2106" s="43">
        <f t="shared" si="222"/>
        <v>3.41903473E-2</v>
      </c>
      <c r="N2106" s="43">
        <f t="shared" si="223"/>
        <v>4.3664438100000001E-2</v>
      </c>
      <c r="O2106" s="76">
        <f t="shared" si="224"/>
        <v>9.1894109999999998E-4</v>
      </c>
      <c r="P2106" s="22">
        <f t="shared" si="218"/>
        <v>124240</v>
      </c>
      <c r="Q2106" s="22"/>
      <c r="R2106" s="22"/>
      <c r="S2106" s="22"/>
      <c r="T2106" s="22"/>
      <c r="U2106" s="117"/>
    </row>
    <row r="2107" spans="1:21" ht="15" hidden="1">
      <c r="A2107" s="118" t="s">
        <v>1599</v>
      </c>
      <c r="B2107" s="70" t="s">
        <v>3997</v>
      </c>
      <c r="C2107" s="102" t="s">
        <v>2551</v>
      </c>
      <c r="D2107" s="102" t="s">
        <v>6770</v>
      </c>
      <c r="E2107" s="102" t="s">
        <v>6710</v>
      </c>
      <c r="F2107" s="71" t="s">
        <v>6714</v>
      </c>
      <c r="G2107" s="73" t="s">
        <v>6703</v>
      </c>
      <c r="H2107" s="74" t="s">
        <v>6357</v>
      </c>
      <c r="I2107" s="37">
        <v>9461</v>
      </c>
      <c r="J2107" s="38">
        <v>1595</v>
      </c>
      <c r="K2107" s="218">
        <v>243</v>
      </c>
      <c r="L2107" s="88">
        <v>1002.51</v>
      </c>
      <c r="M2107" s="43">
        <f t="shared" si="222"/>
        <v>2.5684388499999999E-2</v>
      </c>
      <c r="N2107" s="43">
        <f t="shared" si="223"/>
        <v>4.0864030900000001E-2</v>
      </c>
      <c r="O2107" s="76">
        <f t="shared" si="224"/>
        <v>8.6000509999999998E-4</v>
      </c>
      <c r="P2107" s="22">
        <f t="shared" si="218"/>
        <v>116272</v>
      </c>
      <c r="Q2107" s="22"/>
      <c r="R2107" s="22"/>
      <c r="S2107" s="22"/>
      <c r="T2107" s="22"/>
      <c r="U2107" s="117"/>
    </row>
    <row r="2108" spans="1:21" ht="15" hidden="1">
      <c r="A2108" s="118" t="s">
        <v>1600</v>
      </c>
      <c r="B2108" s="70" t="s">
        <v>3998</v>
      </c>
      <c r="C2108" s="102" t="s">
        <v>2551</v>
      </c>
      <c r="D2108" s="102" t="s">
        <v>6770</v>
      </c>
      <c r="E2108" s="102" t="s">
        <v>6715</v>
      </c>
      <c r="F2108" s="71" t="s">
        <v>6714</v>
      </c>
      <c r="G2108" s="73" t="s">
        <v>6703</v>
      </c>
      <c r="H2108" s="74" t="s">
        <v>6358</v>
      </c>
      <c r="I2108" s="37">
        <v>6351</v>
      </c>
      <c r="J2108" s="38">
        <v>1198</v>
      </c>
      <c r="K2108" s="218">
        <v>73</v>
      </c>
      <c r="L2108" s="88">
        <v>850.12</v>
      </c>
      <c r="M2108" s="43">
        <f t="shared" si="222"/>
        <v>1.14942528E-2</v>
      </c>
      <c r="N2108" s="43">
        <f t="shared" si="223"/>
        <v>1.6197848300000001E-2</v>
      </c>
      <c r="O2108" s="76">
        <f t="shared" si="224"/>
        <v>3.4089219999999999E-4</v>
      </c>
      <c r="P2108" s="22">
        <f t="shared" si="218"/>
        <v>46088</v>
      </c>
      <c r="Q2108" s="22"/>
      <c r="R2108" s="22"/>
      <c r="S2108" s="22"/>
      <c r="T2108" s="22"/>
      <c r="U2108" s="117"/>
    </row>
    <row r="2109" spans="1:21" ht="15" hidden="1">
      <c r="A2109" s="118" t="s">
        <v>1601</v>
      </c>
      <c r="B2109" s="70" t="s">
        <v>3999</v>
      </c>
      <c r="C2109" s="102" t="s">
        <v>2551</v>
      </c>
      <c r="D2109" s="102" t="s">
        <v>6770</v>
      </c>
      <c r="E2109" s="102" t="s">
        <v>6717</v>
      </c>
      <c r="F2109" s="71" t="s">
        <v>6714</v>
      </c>
      <c r="G2109" s="73" t="s">
        <v>6703</v>
      </c>
      <c r="H2109" s="74" t="s">
        <v>6359</v>
      </c>
      <c r="I2109" s="37">
        <v>9091</v>
      </c>
      <c r="J2109" s="38">
        <v>1553</v>
      </c>
      <c r="K2109" s="218">
        <v>208</v>
      </c>
      <c r="L2109" s="88">
        <v>1024.31</v>
      </c>
      <c r="M2109" s="43">
        <f t="shared" si="222"/>
        <v>2.2879771199999999E-2</v>
      </c>
      <c r="N2109" s="43">
        <f t="shared" si="223"/>
        <v>3.4688995200000003E-2</v>
      </c>
      <c r="O2109" s="76">
        <f t="shared" si="224"/>
        <v>7.3004820000000003E-4</v>
      </c>
      <c r="P2109" s="22">
        <f t="shared" si="218"/>
        <v>98702</v>
      </c>
      <c r="Q2109" s="22"/>
      <c r="R2109" s="22"/>
      <c r="S2109" s="22"/>
      <c r="T2109" s="22"/>
      <c r="U2109" s="117"/>
    </row>
    <row r="2110" spans="1:21" ht="15" hidden="1">
      <c r="A2110" s="118" t="s">
        <v>1602</v>
      </c>
      <c r="B2110" s="70" t="s">
        <v>4000</v>
      </c>
      <c r="C2110" s="102" t="s">
        <v>2551</v>
      </c>
      <c r="D2110" s="102" t="s">
        <v>6770</v>
      </c>
      <c r="E2110" s="102" t="s">
        <v>6719</v>
      </c>
      <c r="F2110" s="71" t="s">
        <v>6714</v>
      </c>
      <c r="G2110" s="73" t="s">
        <v>6703</v>
      </c>
      <c r="H2110" s="74" t="s">
        <v>6356</v>
      </c>
      <c r="I2110" s="37">
        <v>8178</v>
      </c>
      <c r="J2110" s="38">
        <v>1468</v>
      </c>
      <c r="K2110" s="218">
        <v>228</v>
      </c>
      <c r="L2110" s="88">
        <v>792.09</v>
      </c>
      <c r="M2110" s="43">
        <f t="shared" si="222"/>
        <v>2.78796771E-2</v>
      </c>
      <c r="N2110" s="43">
        <f t="shared" si="223"/>
        <v>5.1670095499999999E-2</v>
      </c>
      <c r="O2110" s="76">
        <f t="shared" si="224"/>
        <v>1.0874243999999999E-3</v>
      </c>
      <c r="P2110" s="22">
        <f t="shared" si="218"/>
        <v>147019</v>
      </c>
      <c r="Q2110" s="22"/>
      <c r="R2110" s="22"/>
      <c r="S2110" s="22"/>
      <c r="T2110" s="22"/>
      <c r="U2110" s="117"/>
    </row>
    <row r="2111" spans="1:21" ht="15" hidden="1">
      <c r="A2111" s="118" t="s">
        <v>1603</v>
      </c>
      <c r="B2111" s="70" t="s">
        <v>4001</v>
      </c>
      <c r="C2111" s="102" t="s">
        <v>2551</v>
      </c>
      <c r="D2111" s="102" t="s">
        <v>6772</v>
      </c>
      <c r="E2111" s="102" t="s">
        <v>6715</v>
      </c>
      <c r="F2111" s="71" t="s">
        <v>6714</v>
      </c>
      <c r="G2111" s="73" t="s">
        <v>6703</v>
      </c>
      <c r="H2111" s="74" t="s">
        <v>6360</v>
      </c>
      <c r="I2111" s="37">
        <v>5159</v>
      </c>
      <c r="J2111" s="38">
        <v>846</v>
      </c>
      <c r="K2111" s="218">
        <v>200</v>
      </c>
      <c r="L2111" s="88">
        <v>1050.4100000000001</v>
      </c>
      <c r="M2111" s="43">
        <f t="shared" si="222"/>
        <v>3.8767202899999999E-2</v>
      </c>
      <c r="N2111" s="43">
        <f t="shared" si="223"/>
        <v>3.1223097299999999E-2</v>
      </c>
      <c r="O2111" s="76">
        <f t="shared" si="224"/>
        <v>6.5710650000000003E-4</v>
      </c>
      <c r="P2111" s="22">
        <f t="shared" si="218"/>
        <v>88840</v>
      </c>
      <c r="Q2111" s="22"/>
      <c r="R2111" s="22"/>
      <c r="S2111" s="22"/>
      <c r="T2111" s="22"/>
      <c r="U2111" s="117"/>
    </row>
    <row r="2112" spans="1:21" ht="15" hidden="1">
      <c r="A2112" s="118" t="s">
        <v>1604</v>
      </c>
      <c r="B2112" s="70" t="s">
        <v>4002</v>
      </c>
      <c r="C2112" s="102" t="s">
        <v>2551</v>
      </c>
      <c r="D2112" s="102" t="s">
        <v>6772</v>
      </c>
      <c r="E2112" s="102" t="s">
        <v>6717</v>
      </c>
      <c r="F2112" s="71">
        <v>3</v>
      </c>
      <c r="G2112" s="73" t="s">
        <v>6704</v>
      </c>
      <c r="H2112" s="74" t="s">
        <v>6361</v>
      </c>
      <c r="I2112" s="37">
        <v>22037</v>
      </c>
      <c r="J2112" s="38">
        <v>3413</v>
      </c>
      <c r="K2112" s="218">
        <v>517</v>
      </c>
      <c r="L2112" s="88">
        <v>1331.58</v>
      </c>
      <c r="M2112" s="43">
        <f t="shared" si="222"/>
        <v>2.3460543600000001E-2</v>
      </c>
      <c r="N2112" s="43">
        <f t="shared" si="223"/>
        <v>6.0132200300000001E-2</v>
      </c>
      <c r="O2112" s="76">
        <f t="shared" si="224"/>
        <v>1.2655139000000001E-3</v>
      </c>
      <c r="P2112" s="22">
        <f t="shared" si="218"/>
        <v>171097</v>
      </c>
      <c r="Q2112" s="22"/>
      <c r="R2112" s="22"/>
      <c r="S2112" s="22"/>
      <c r="T2112" s="22"/>
      <c r="U2112" s="117"/>
    </row>
    <row r="2113" spans="1:21" ht="15" hidden="1">
      <c r="A2113" s="118" t="s">
        <v>1605</v>
      </c>
      <c r="B2113" s="70" t="s">
        <v>4003</v>
      </c>
      <c r="C2113" s="102" t="s">
        <v>2551</v>
      </c>
      <c r="D2113" s="102" t="s">
        <v>6772</v>
      </c>
      <c r="E2113" s="102" t="s">
        <v>6719</v>
      </c>
      <c r="F2113" s="71" t="s">
        <v>6714</v>
      </c>
      <c r="G2113" s="73" t="s">
        <v>6703</v>
      </c>
      <c r="H2113" s="74" t="s">
        <v>6362</v>
      </c>
      <c r="I2113" s="37">
        <v>4022</v>
      </c>
      <c r="J2113" s="38">
        <v>660</v>
      </c>
      <c r="K2113" s="218">
        <v>169</v>
      </c>
      <c r="L2113" s="88">
        <v>817.26</v>
      </c>
      <c r="M2113" s="43">
        <f t="shared" si="222"/>
        <v>4.2018896E-2</v>
      </c>
      <c r="N2113" s="43">
        <f t="shared" si="223"/>
        <v>3.3933474399999997E-2</v>
      </c>
      <c r="O2113" s="76">
        <f t="shared" si="224"/>
        <v>7.1414779999999999E-4</v>
      </c>
      <c r="P2113" s="22">
        <f t="shared" si="218"/>
        <v>96552</v>
      </c>
      <c r="Q2113" s="22"/>
      <c r="R2113" s="22"/>
      <c r="S2113" s="22"/>
      <c r="T2113" s="22"/>
      <c r="U2113" s="117"/>
    </row>
    <row r="2114" spans="1:21" ht="15" hidden="1">
      <c r="A2114" s="118" t="s">
        <v>1606</v>
      </c>
      <c r="B2114" s="70" t="s">
        <v>4004</v>
      </c>
      <c r="C2114" s="102" t="s">
        <v>2551</v>
      </c>
      <c r="D2114" s="102" t="s">
        <v>6772</v>
      </c>
      <c r="E2114" s="102" t="s">
        <v>6721</v>
      </c>
      <c r="F2114" s="71" t="s">
        <v>6714</v>
      </c>
      <c r="G2114" s="73" t="s">
        <v>6703</v>
      </c>
      <c r="H2114" s="74" t="s">
        <v>6363</v>
      </c>
      <c r="I2114" s="37">
        <v>3391</v>
      </c>
      <c r="J2114" s="38">
        <v>589</v>
      </c>
      <c r="K2114" s="218">
        <v>138</v>
      </c>
      <c r="L2114" s="88">
        <v>946.63</v>
      </c>
      <c r="M2114" s="43">
        <f t="shared" si="222"/>
        <v>4.0695959800000001E-2</v>
      </c>
      <c r="N2114" s="43">
        <f t="shared" si="223"/>
        <v>2.53213191E-2</v>
      </c>
      <c r="O2114" s="76">
        <f t="shared" si="224"/>
        <v>5.3290049999999995E-4</v>
      </c>
      <c r="P2114" s="22">
        <f t="shared" si="218"/>
        <v>72048</v>
      </c>
      <c r="Q2114" s="22"/>
      <c r="R2114" s="22"/>
      <c r="S2114" s="22"/>
      <c r="T2114" s="22"/>
      <c r="U2114" s="117"/>
    </row>
    <row r="2115" spans="1:21" ht="15" hidden="1">
      <c r="A2115" s="118" t="s">
        <v>1607</v>
      </c>
      <c r="B2115" s="70" t="s">
        <v>4005</v>
      </c>
      <c r="C2115" s="102" t="s">
        <v>2551</v>
      </c>
      <c r="D2115" s="102" t="s">
        <v>6774</v>
      </c>
      <c r="E2115" s="102" t="s">
        <v>6711</v>
      </c>
      <c r="F2115" s="71">
        <v>3</v>
      </c>
      <c r="G2115" s="73" t="s">
        <v>6704</v>
      </c>
      <c r="H2115" s="74" t="s">
        <v>6364</v>
      </c>
      <c r="I2115" s="37">
        <v>17662</v>
      </c>
      <c r="J2115" s="38">
        <v>2769</v>
      </c>
      <c r="K2115" s="218">
        <v>570</v>
      </c>
      <c r="L2115" s="88">
        <v>1393.25</v>
      </c>
      <c r="M2115" s="43">
        <f t="shared" si="222"/>
        <v>3.2272675799999997E-2</v>
      </c>
      <c r="N2115" s="43">
        <f t="shared" si="223"/>
        <v>6.4139988699999997E-2</v>
      </c>
      <c r="O2115" s="76">
        <f t="shared" si="224"/>
        <v>1.3498599E-3</v>
      </c>
      <c r="P2115" s="22">
        <f t="shared" si="218"/>
        <v>182501</v>
      </c>
      <c r="Q2115" s="22"/>
      <c r="R2115" s="22"/>
      <c r="S2115" s="22"/>
      <c r="T2115" s="22"/>
      <c r="U2115" s="117"/>
    </row>
    <row r="2116" spans="1:21" ht="15" hidden="1">
      <c r="A2116" s="118" t="s">
        <v>1608</v>
      </c>
      <c r="B2116" s="70" t="s">
        <v>4006</v>
      </c>
      <c r="C2116" s="102" t="s">
        <v>2551</v>
      </c>
      <c r="D2116" s="102" t="s">
        <v>6774</v>
      </c>
      <c r="E2116" s="102" t="s">
        <v>6710</v>
      </c>
      <c r="F2116" s="71">
        <v>3</v>
      </c>
      <c r="G2116" s="73" t="s">
        <v>6704</v>
      </c>
      <c r="H2116" s="74" t="s">
        <v>6357</v>
      </c>
      <c r="I2116" s="37">
        <v>19072</v>
      </c>
      <c r="J2116" s="38">
        <v>2748</v>
      </c>
      <c r="K2116" s="218">
        <v>724</v>
      </c>
      <c r="L2116" s="88">
        <v>1076.6199999999999</v>
      </c>
      <c r="M2116" s="43">
        <f t="shared" si="222"/>
        <v>3.7961409299999999E-2</v>
      </c>
      <c r="N2116" s="43">
        <f t="shared" si="223"/>
        <v>9.6893939100000007E-2</v>
      </c>
      <c r="O2116" s="76">
        <f t="shared" si="224"/>
        <v>2.0391840999999999E-3</v>
      </c>
      <c r="P2116" s="22">
        <f t="shared" si="218"/>
        <v>275697</v>
      </c>
      <c r="Q2116" s="22"/>
      <c r="R2116" s="22"/>
      <c r="S2116" s="22"/>
      <c r="T2116" s="22"/>
      <c r="U2116" s="117"/>
    </row>
    <row r="2117" spans="1:21" ht="15" hidden="1">
      <c r="A2117" s="118" t="s">
        <v>1609</v>
      </c>
      <c r="B2117" s="70" t="s">
        <v>4007</v>
      </c>
      <c r="C2117" s="102" t="s">
        <v>2551</v>
      </c>
      <c r="D2117" s="102" t="s">
        <v>6774</v>
      </c>
      <c r="E2117" s="102" t="s">
        <v>6715</v>
      </c>
      <c r="F2117" s="71">
        <v>3</v>
      </c>
      <c r="G2117" s="73" t="s">
        <v>6704</v>
      </c>
      <c r="H2117" s="74" t="s">
        <v>6365</v>
      </c>
      <c r="I2117" s="37">
        <v>16075</v>
      </c>
      <c r="J2117" s="38">
        <v>2403</v>
      </c>
      <c r="K2117" s="218">
        <v>438</v>
      </c>
      <c r="L2117" s="88">
        <v>1294.3800000000001</v>
      </c>
      <c r="M2117" s="43">
        <f t="shared" si="222"/>
        <v>2.72472783E-2</v>
      </c>
      <c r="N2117" s="43">
        <f t="shared" si="223"/>
        <v>5.0584225400000002E-2</v>
      </c>
      <c r="O2117" s="76">
        <f t="shared" si="224"/>
        <v>1.0645717000000001E-3</v>
      </c>
      <c r="P2117" s="22">
        <f t="shared" ref="P2117:P2180" si="225">ROUNDDOWN(135200000*O2117,0)</f>
        <v>143930</v>
      </c>
      <c r="Q2117" s="22"/>
      <c r="R2117" s="22"/>
      <c r="S2117" s="22"/>
      <c r="T2117" s="22"/>
      <c r="U2117" s="117"/>
    </row>
    <row r="2118" spans="1:21" ht="15" hidden="1">
      <c r="A2118" s="118" t="s">
        <v>1610</v>
      </c>
      <c r="B2118" s="70" t="s">
        <v>4008</v>
      </c>
      <c r="C2118" s="102" t="s">
        <v>2551</v>
      </c>
      <c r="D2118" s="102" t="s">
        <v>6774</v>
      </c>
      <c r="E2118" s="102" t="s">
        <v>6717</v>
      </c>
      <c r="F2118" s="71" t="s">
        <v>6714</v>
      </c>
      <c r="G2118" s="73" t="s">
        <v>6703</v>
      </c>
      <c r="H2118" s="74" t="s">
        <v>6366</v>
      </c>
      <c r="I2118" s="37">
        <v>11374</v>
      </c>
      <c r="J2118" s="38">
        <v>1841</v>
      </c>
      <c r="K2118" s="218">
        <v>73</v>
      </c>
      <c r="L2118" s="88">
        <v>1868.45</v>
      </c>
      <c r="M2118" s="43">
        <f t="shared" si="222"/>
        <v>6.4181465999999998E-3</v>
      </c>
      <c r="N2118" s="43">
        <f t="shared" si="223"/>
        <v>6.3238555000000004E-3</v>
      </c>
      <c r="O2118" s="76">
        <f t="shared" si="224"/>
        <v>1.3308880000000001E-4</v>
      </c>
      <c r="P2118" s="22">
        <f t="shared" si="225"/>
        <v>17993</v>
      </c>
      <c r="Q2118" s="22"/>
      <c r="R2118" s="22"/>
      <c r="S2118" s="22"/>
      <c r="T2118" s="22"/>
      <c r="U2118" s="117"/>
    </row>
    <row r="2119" spans="1:21" ht="15" hidden="1">
      <c r="A2119" s="118" t="s">
        <v>1611</v>
      </c>
      <c r="B2119" s="70" t="s">
        <v>4009</v>
      </c>
      <c r="C2119" s="102" t="s">
        <v>2551</v>
      </c>
      <c r="D2119" s="102" t="s">
        <v>6774</v>
      </c>
      <c r="E2119" s="102" t="s">
        <v>6719</v>
      </c>
      <c r="F2119" s="71" t="s">
        <v>6714</v>
      </c>
      <c r="G2119" s="73" t="s">
        <v>6703</v>
      </c>
      <c r="H2119" s="74" t="s">
        <v>6367</v>
      </c>
      <c r="I2119" s="37">
        <v>6536</v>
      </c>
      <c r="J2119" s="38">
        <v>1052</v>
      </c>
      <c r="K2119" s="218">
        <v>87</v>
      </c>
      <c r="L2119" s="88">
        <v>1732.16</v>
      </c>
      <c r="M2119" s="43">
        <f t="shared" si="222"/>
        <v>1.33108935E-2</v>
      </c>
      <c r="N2119" s="43">
        <f t="shared" si="223"/>
        <v>8.0841607000000006E-3</v>
      </c>
      <c r="O2119" s="76">
        <f t="shared" si="224"/>
        <v>1.701354E-4</v>
      </c>
      <c r="P2119" s="22">
        <f t="shared" si="225"/>
        <v>23002</v>
      </c>
      <c r="Q2119" s="22"/>
      <c r="R2119" s="22"/>
      <c r="S2119" s="22"/>
      <c r="T2119" s="22"/>
      <c r="U2119" s="117"/>
    </row>
    <row r="2120" spans="1:21" ht="15" hidden="1">
      <c r="A2120" s="118" t="s">
        <v>1612</v>
      </c>
      <c r="B2120" s="70" t="s">
        <v>4010</v>
      </c>
      <c r="C2120" s="102" t="s">
        <v>2551</v>
      </c>
      <c r="D2120" s="102" t="s">
        <v>6774</v>
      </c>
      <c r="E2120" s="102" t="s">
        <v>6721</v>
      </c>
      <c r="F2120" s="71">
        <v>3</v>
      </c>
      <c r="G2120" s="73" t="s">
        <v>6704</v>
      </c>
      <c r="H2120" s="74" t="s">
        <v>6368</v>
      </c>
      <c r="I2120" s="37">
        <v>7852</v>
      </c>
      <c r="J2120" s="38">
        <v>1243</v>
      </c>
      <c r="K2120" s="218">
        <v>83</v>
      </c>
      <c r="L2120" s="88">
        <v>1137.8499999999999</v>
      </c>
      <c r="M2120" s="43">
        <f t="shared" si="222"/>
        <v>1.05705552E-2</v>
      </c>
      <c r="N2120" s="43">
        <f t="shared" si="223"/>
        <v>1.15473921E-2</v>
      </c>
      <c r="O2120" s="76">
        <f t="shared" si="224"/>
        <v>2.430209E-4</v>
      </c>
      <c r="P2120" s="22">
        <f t="shared" si="225"/>
        <v>32856</v>
      </c>
      <c r="Q2120" s="22"/>
      <c r="R2120" s="22"/>
      <c r="S2120" s="22"/>
      <c r="T2120" s="22"/>
      <c r="U2120" s="117"/>
    </row>
    <row r="2121" spans="1:21" ht="15" hidden="1">
      <c r="A2121" s="118" t="s">
        <v>1613</v>
      </c>
      <c r="B2121" s="70" t="s">
        <v>4011</v>
      </c>
      <c r="C2121" s="102" t="s">
        <v>2551</v>
      </c>
      <c r="D2121" s="102" t="s">
        <v>6774</v>
      </c>
      <c r="E2121" s="102" t="s">
        <v>6728</v>
      </c>
      <c r="F2121" s="71" t="s">
        <v>6714</v>
      </c>
      <c r="G2121" s="73" t="s">
        <v>6703</v>
      </c>
      <c r="H2121" s="74" t="s">
        <v>6369</v>
      </c>
      <c r="I2121" s="37">
        <v>7229</v>
      </c>
      <c r="J2121" s="38">
        <v>1245</v>
      </c>
      <c r="K2121" s="218">
        <v>138</v>
      </c>
      <c r="L2121" s="88">
        <v>1758.76</v>
      </c>
      <c r="M2121" s="43">
        <f t="shared" si="222"/>
        <v>1.9089777200000001E-2</v>
      </c>
      <c r="N2121" s="43">
        <f t="shared" si="223"/>
        <v>1.35133688E-2</v>
      </c>
      <c r="O2121" s="76">
        <f t="shared" si="224"/>
        <v>2.8439589999999999E-4</v>
      </c>
      <c r="P2121" s="22">
        <f t="shared" si="225"/>
        <v>38450</v>
      </c>
      <c r="Q2121" s="22"/>
      <c r="R2121" s="22"/>
      <c r="S2121" s="22"/>
      <c r="T2121" s="22"/>
      <c r="U2121" s="117"/>
    </row>
    <row r="2122" spans="1:21" ht="15" hidden="1">
      <c r="A2122" s="118" t="s">
        <v>1614</v>
      </c>
      <c r="B2122" s="70" t="s">
        <v>4012</v>
      </c>
      <c r="C2122" s="102" t="s">
        <v>2551</v>
      </c>
      <c r="D2122" s="102" t="s">
        <v>6774</v>
      </c>
      <c r="E2122" s="102" t="s">
        <v>6752</v>
      </c>
      <c r="F2122" s="71" t="s">
        <v>6714</v>
      </c>
      <c r="G2122" s="73" t="s">
        <v>6703</v>
      </c>
      <c r="H2122" s="74" t="s">
        <v>2878</v>
      </c>
      <c r="I2122" s="37">
        <v>3270</v>
      </c>
      <c r="J2122" s="38">
        <v>463</v>
      </c>
      <c r="K2122" s="218">
        <v>94</v>
      </c>
      <c r="L2122" s="88">
        <v>1123.18</v>
      </c>
      <c r="M2122" s="43">
        <f t="shared" si="222"/>
        <v>2.8746177299999998E-2</v>
      </c>
      <c r="N2122" s="43">
        <f t="shared" si="223"/>
        <v>1.18498193E-2</v>
      </c>
      <c r="O2122" s="76">
        <f t="shared" si="224"/>
        <v>2.4938569999999999E-4</v>
      </c>
      <c r="P2122" s="22">
        <f t="shared" si="225"/>
        <v>33716</v>
      </c>
      <c r="Q2122" s="22"/>
      <c r="R2122" s="22"/>
      <c r="S2122" s="22"/>
      <c r="T2122" s="22"/>
      <c r="U2122" s="117"/>
    </row>
    <row r="2123" spans="1:21" ht="15" hidden="1">
      <c r="A2123" s="118" t="s">
        <v>1615</v>
      </c>
      <c r="B2123" s="70" t="s">
        <v>4013</v>
      </c>
      <c r="C2123" s="71" t="s">
        <v>2551</v>
      </c>
      <c r="D2123" s="71" t="s">
        <v>6774</v>
      </c>
      <c r="E2123" s="71" t="s">
        <v>6754</v>
      </c>
      <c r="F2123" s="71">
        <v>3</v>
      </c>
      <c r="G2123" s="73" t="s">
        <v>6704</v>
      </c>
      <c r="H2123" s="74" t="s">
        <v>6370</v>
      </c>
      <c r="I2123" s="37">
        <v>13883</v>
      </c>
      <c r="J2123" s="38">
        <v>2175</v>
      </c>
      <c r="K2123" s="218">
        <v>91</v>
      </c>
      <c r="L2123" s="88">
        <v>1537.53</v>
      </c>
      <c r="M2123" s="43">
        <f t="shared" si="222"/>
        <v>6.5547792000000002E-3</v>
      </c>
      <c r="N2123" s="43">
        <f t="shared" si="223"/>
        <v>9.2724334999999998E-3</v>
      </c>
      <c r="O2123" s="76">
        <f t="shared" si="224"/>
        <v>1.9514320000000001E-4</v>
      </c>
      <c r="P2123" s="22">
        <f t="shared" si="225"/>
        <v>26383</v>
      </c>
      <c r="Q2123" s="22"/>
      <c r="R2123" s="22"/>
      <c r="S2123" s="22"/>
      <c r="T2123" s="22"/>
      <c r="U2123" s="117"/>
    </row>
    <row r="2124" spans="1:21" ht="15" hidden="1">
      <c r="A2124" s="118" t="s">
        <v>1616</v>
      </c>
      <c r="B2124" s="70" t="s">
        <v>4014</v>
      </c>
      <c r="C2124" s="102" t="s">
        <v>2551</v>
      </c>
      <c r="D2124" s="102" t="s">
        <v>6774</v>
      </c>
      <c r="E2124" s="102" t="s">
        <v>6767</v>
      </c>
      <c r="F2124" s="71" t="s">
        <v>6714</v>
      </c>
      <c r="G2124" s="73" t="s">
        <v>6703</v>
      </c>
      <c r="H2124" s="74" t="s">
        <v>6371</v>
      </c>
      <c r="I2124" s="37">
        <v>8612</v>
      </c>
      <c r="J2124" s="38">
        <v>1270</v>
      </c>
      <c r="K2124" s="218">
        <v>204</v>
      </c>
      <c r="L2124" s="88">
        <v>1251.47</v>
      </c>
      <c r="M2124" s="43">
        <f t="shared" si="222"/>
        <v>2.36878773E-2</v>
      </c>
      <c r="N2124" s="43">
        <f t="shared" si="223"/>
        <v>2.4038613899999998E-2</v>
      </c>
      <c r="O2124" s="76">
        <f t="shared" si="224"/>
        <v>5.0590529999999996E-4</v>
      </c>
      <c r="P2124" s="22">
        <f t="shared" si="225"/>
        <v>68398</v>
      </c>
      <c r="Q2124" s="22"/>
      <c r="R2124" s="22"/>
      <c r="S2124" s="22"/>
      <c r="T2124" s="22"/>
      <c r="U2124" s="117"/>
    </row>
    <row r="2125" spans="1:21" ht="15" hidden="1">
      <c r="A2125" s="118" t="s">
        <v>1617</v>
      </c>
      <c r="B2125" s="70" t="s">
        <v>4015</v>
      </c>
      <c r="C2125" s="102" t="s">
        <v>2551</v>
      </c>
      <c r="D2125" s="102" t="s">
        <v>6774</v>
      </c>
      <c r="E2125" s="102" t="s">
        <v>6769</v>
      </c>
      <c r="F2125" s="71" t="s">
        <v>6714</v>
      </c>
      <c r="G2125" s="73" t="s">
        <v>6703</v>
      </c>
      <c r="H2125" s="74" t="s">
        <v>6372</v>
      </c>
      <c r="I2125" s="37">
        <v>8449</v>
      </c>
      <c r="J2125" s="38">
        <v>1081</v>
      </c>
      <c r="K2125" s="218">
        <v>69</v>
      </c>
      <c r="L2125" s="88">
        <v>2398.73</v>
      </c>
      <c r="M2125" s="43">
        <f t="shared" si="222"/>
        <v>8.1666468999999995E-3</v>
      </c>
      <c r="N2125" s="43">
        <f t="shared" si="223"/>
        <v>3.6803412999999998E-3</v>
      </c>
      <c r="O2125" s="76">
        <f t="shared" si="224"/>
        <v>7.7454700000000002E-5</v>
      </c>
      <c r="P2125" s="22">
        <f t="shared" si="225"/>
        <v>10471</v>
      </c>
      <c r="Q2125" s="22"/>
      <c r="R2125" s="22"/>
      <c r="S2125" s="22"/>
      <c r="T2125" s="22"/>
      <c r="U2125" s="117"/>
    </row>
    <row r="2126" spans="1:21" ht="15" hidden="1">
      <c r="A2126" s="118" t="s">
        <v>1618</v>
      </c>
      <c r="B2126" s="70" t="s">
        <v>4016</v>
      </c>
      <c r="C2126" s="102" t="s">
        <v>2551</v>
      </c>
      <c r="D2126" s="102" t="s">
        <v>6774</v>
      </c>
      <c r="E2126" s="102" t="s">
        <v>6770</v>
      </c>
      <c r="F2126" s="71" t="s">
        <v>6714</v>
      </c>
      <c r="G2126" s="73" t="s">
        <v>6703</v>
      </c>
      <c r="H2126" s="74" t="s">
        <v>6373</v>
      </c>
      <c r="I2126" s="37">
        <v>4191</v>
      </c>
      <c r="J2126" s="38">
        <v>721</v>
      </c>
      <c r="K2126" s="218">
        <v>156</v>
      </c>
      <c r="L2126" s="88">
        <v>995.56</v>
      </c>
      <c r="M2126" s="43">
        <f t="shared" si="222"/>
        <v>3.7222619800000002E-2</v>
      </c>
      <c r="N2126" s="43">
        <f t="shared" si="223"/>
        <v>2.6957198799999998E-2</v>
      </c>
      <c r="O2126" s="76">
        <f t="shared" si="224"/>
        <v>5.673284E-4</v>
      </c>
      <c r="P2126" s="22">
        <f t="shared" si="225"/>
        <v>76702</v>
      </c>
      <c r="Q2126" s="22"/>
      <c r="R2126" s="22"/>
      <c r="S2126" s="22"/>
      <c r="T2126" s="22"/>
      <c r="U2126" s="117"/>
    </row>
    <row r="2127" spans="1:21" ht="15" hidden="1">
      <c r="A2127" s="118" t="s">
        <v>1619</v>
      </c>
      <c r="B2127" s="70" t="s">
        <v>4017</v>
      </c>
      <c r="C2127" s="102" t="s">
        <v>2551</v>
      </c>
      <c r="D2127" s="102" t="s">
        <v>6806</v>
      </c>
      <c r="E2127" s="102" t="s">
        <v>6711</v>
      </c>
      <c r="F2127" s="71" t="s">
        <v>6712</v>
      </c>
      <c r="G2127" s="73" t="s">
        <v>6702</v>
      </c>
      <c r="H2127" s="74" t="s">
        <v>6374</v>
      </c>
      <c r="I2127" s="37">
        <v>33248</v>
      </c>
      <c r="J2127" s="38">
        <v>4646</v>
      </c>
      <c r="K2127" s="218">
        <v>762</v>
      </c>
      <c r="L2127" s="88">
        <v>1257.6600000000001</v>
      </c>
      <c r="M2127" s="43">
        <f t="shared" si="222"/>
        <v>2.2918671700000001E-2</v>
      </c>
      <c r="N2127" s="43">
        <f t="shared" si="223"/>
        <v>8.4665290000000004E-2</v>
      </c>
      <c r="O2127" s="76">
        <f t="shared" si="224"/>
        <v>1.7818256999999999E-3</v>
      </c>
      <c r="P2127" s="22">
        <f t="shared" si="225"/>
        <v>240902</v>
      </c>
      <c r="Q2127" s="22"/>
      <c r="R2127" s="22"/>
      <c r="S2127" s="22"/>
      <c r="T2127" s="22"/>
      <c r="U2127" s="117"/>
    </row>
    <row r="2128" spans="1:21" ht="15" hidden="1">
      <c r="A2128" s="118" t="s">
        <v>1620</v>
      </c>
      <c r="B2128" s="70" t="s">
        <v>4018</v>
      </c>
      <c r="C2128" s="102" t="s">
        <v>2551</v>
      </c>
      <c r="D2128" s="102" t="s">
        <v>6806</v>
      </c>
      <c r="E2128" s="102" t="s">
        <v>6710</v>
      </c>
      <c r="F2128" s="71" t="s">
        <v>6714</v>
      </c>
      <c r="G2128" s="73" t="s">
        <v>6703</v>
      </c>
      <c r="H2128" s="74" t="s">
        <v>6375</v>
      </c>
      <c r="I2128" s="37">
        <v>4394</v>
      </c>
      <c r="J2128" s="38">
        <v>713</v>
      </c>
      <c r="K2128" s="218">
        <v>156</v>
      </c>
      <c r="L2128" s="88">
        <v>1605.88</v>
      </c>
      <c r="M2128" s="43">
        <f t="shared" si="222"/>
        <v>3.5502958500000001E-2</v>
      </c>
      <c r="N2128" s="43">
        <f t="shared" si="223"/>
        <v>1.5763076500000001E-2</v>
      </c>
      <c r="O2128" s="76">
        <f t="shared" si="224"/>
        <v>3.3174220000000001E-4</v>
      </c>
      <c r="P2128" s="22">
        <f t="shared" si="225"/>
        <v>44851</v>
      </c>
      <c r="Q2128" s="22"/>
      <c r="R2128" s="22"/>
      <c r="S2128" s="22"/>
      <c r="T2128" s="22"/>
      <c r="U2128" s="117"/>
    </row>
    <row r="2129" spans="1:21" ht="15" hidden="1">
      <c r="A2129" s="118" t="s">
        <v>1621</v>
      </c>
      <c r="B2129" s="70" t="s">
        <v>4019</v>
      </c>
      <c r="C2129" s="102" t="s">
        <v>2551</v>
      </c>
      <c r="D2129" s="102" t="s">
        <v>6806</v>
      </c>
      <c r="E2129" s="102" t="s">
        <v>6715</v>
      </c>
      <c r="F2129" s="71" t="s">
        <v>6714</v>
      </c>
      <c r="G2129" s="73" t="s">
        <v>6703</v>
      </c>
      <c r="H2129" s="74" t="s">
        <v>6376</v>
      </c>
      <c r="I2129" s="37">
        <v>5735</v>
      </c>
      <c r="J2129" s="38">
        <v>1100</v>
      </c>
      <c r="K2129" s="218">
        <v>274</v>
      </c>
      <c r="L2129" s="88">
        <v>756.54</v>
      </c>
      <c r="M2129" s="43">
        <f t="shared" si="222"/>
        <v>4.7776809000000003E-2</v>
      </c>
      <c r="N2129" s="43">
        <f t="shared" si="223"/>
        <v>6.9466901799999994E-2</v>
      </c>
      <c r="O2129" s="76">
        <f t="shared" si="224"/>
        <v>1.4619676E-3</v>
      </c>
      <c r="P2129" s="22">
        <f t="shared" si="225"/>
        <v>197658</v>
      </c>
      <c r="Q2129" s="22"/>
      <c r="R2129" s="22"/>
      <c r="S2129" s="22"/>
      <c r="T2129" s="22"/>
      <c r="U2129" s="117"/>
    </row>
    <row r="2130" spans="1:21" ht="15" hidden="1">
      <c r="A2130" s="118" t="s">
        <v>1622</v>
      </c>
      <c r="B2130" s="70" t="s">
        <v>4020</v>
      </c>
      <c r="C2130" s="102" t="s">
        <v>2551</v>
      </c>
      <c r="D2130" s="102" t="s">
        <v>6806</v>
      </c>
      <c r="E2130" s="102" t="s">
        <v>6717</v>
      </c>
      <c r="F2130" s="71" t="s">
        <v>6714</v>
      </c>
      <c r="G2130" s="73" t="s">
        <v>6703</v>
      </c>
      <c r="H2130" s="74" t="s">
        <v>6377</v>
      </c>
      <c r="I2130" s="37">
        <v>4515</v>
      </c>
      <c r="J2130" s="38">
        <v>773</v>
      </c>
      <c r="K2130" s="218">
        <v>205</v>
      </c>
      <c r="L2130" s="88">
        <v>1131.26</v>
      </c>
      <c r="M2130" s="43">
        <f t="shared" si="222"/>
        <v>4.5404208100000003E-2</v>
      </c>
      <c r="N2130" s="43">
        <f t="shared" si="223"/>
        <v>3.1025098399999999E-2</v>
      </c>
      <c r="O2130" s="76">
        <f t="shared" si="224"/>
        <v>6.5293950000000001E-4</v>
      </c>
      <c r="P2130" s="22">
        <f t="shared" si="225"/>
        <v>88277</v>
      </c>
      <c r="Q2130" s="22"/>
      <c r="R2130" s="22"/>
      <c r="S2130" s="22"/>
      <c r="T2130" s="22"/>
      <c r="U2130" s="117"/>
    </row>
    <row r="2131" spans="1:21" ht="15" hidden="1">
      <c r="A2131" s="118" t="s">
        <v>1623</v>
      </c>
      <c r="B2131" s="70" t="s">
        <v>4021</v>
      </c>
      <c r="C2131" s="102" t="s">
        <v>2551</v>
      </c>
      <c r="D2131" s="102" t="s">
        <v>6806</v>
      </c>
      <c r="E2131" s="102" t="s">
        <v>6719</v>
      </c>
      <c r="F2131" s="71" t="s">
        <v>6714</v>
      </c>
      <c r="G2131" s="73" t="s">
        <v>6703</v>
      </c>
      <c r="H2131" s="74" t="s">
        <v>6378</v>
      </c>
      <c r="I2131" s="37">
        <v>6309</v>
      </c>
      <c r="J2131" s="38">
        <v>1003</v>
      </c>
      <c r="K2131" s="218">
        <v>116</v>
      </c>
      <c r="L2131" s="88">
        <v>1263.1400000000001</v>
      </c>
      <c r="M2131" s="43">
        <f t="shared" si="222"/>
        <v>1.8386432000000001E-2</v>
      </c>
      <c r="N2131" s="43">
        <f t="shared" si="223"/>
        <v>1.45997999E-2</v>
      </c>
      <c r="O2131" s="76">
        <f t="shared" si="224"/>
        <v>3.0726039999999998E-4</v>
      </c>
      <c r="P2131" s="22">
        <f t="shared" si="225"/>
        <v>41541</v>
      </c>
      <c r="Q2131" s="22"/>
      <c r="R2131" s="22"/>
      <c r="S2131" s="22"/>
      <c r="T2131" s="22"/>
      <c r="U2131" s="117"/>
    </row>
    <row r="2132" spans="1:21" ht="15" hidden="1">
      <c r="A2132" s="118" t="s">
        <v>1624</v>
      </c>
      <c r="B2132" s="70" t="s">
        <v>4022</v>
      </c>
      <c r="C2132" s="102" t="s">
        <v>2551</v>
      </c>
      <c r="D2132" s="102" t="s">
        <v>6806</v>
      </c>
      <c r="E2132" s="102" t="s">
        <v>6721</v>
      </c>
      <c r="F2132" s="71">
        <v>3</v>
      </c>
      <c r="G2132" s="73" t="s">
        <v>6704</v>
      </c>
      <c r="H2132" s="74" t="s">
        <v>6379</v>
      </c>
      <c r="I2132" s="37">
        <v>5594</v>
      </c>
      <c r="J2132" s="38">
        <v>901</v>
      </c>
      <c r="K2132" s="218">
        <v>218</v>
      </c>
      <c r="L2132" s="88">
        <v>1000.86</v>
      </c>
      <c r="M2132" s="43">
        <f t="shared" si="222"/>
        <v>3.8970325299999997E-2</v>
      </c>
      <c r="N2132" s="43">
        <f t="shared" si="223"/>
        <v>3.5082092400000001E-2</v>
      </c>
      <c r="O2132" s="76">
        <f t="shared" si="224"/>
        <v>7.3832110000000004E-4</v>
      </c>
      <c r="P2132" s="22">
        <f t="shared" si="225"/>
        <v>99821</v>
      </c>
      <c r="Q2132" s="22"/>
      <c r="R2132" s="22"/>
      <c r="S2132" s="22"/>
      <c r="T2132" s="22"/>
      <c r="U2132" s="117"/>
    </row>
    <row r="2133" spans="1:21" ht="15" hidden="1">
      <c r="A2133" s="118" t="s">
        <v>1625</v>
      </c>
      <c r="B2133" s="70" t="s">
        <v>4023</v>
      </c>
      <c r="C2133" s="102" t="s">
        <v>2551</v>
      </c>
      <c r="D2133" s="102" t="s">
        <v>6806</v>
      </c>
      <c r="E2133" s="102" t="s">
        <v>6728</v>
      </c>
      <c r="F2133" s="71">
        <v>3</v>
      </c>
      <c r="G2133" s="73" t="s">
        <v>6704</v>
      </c>
      <c r="H2133" s="74" t="s">
        <v>6380</v>
      </c>
      <c r="I2133" s="37">
        <v>5030</v>
      </c>
      <c r="J2133" s="38">
        <v>787</v>
      </c>
      <c r="K2133" s="218">
        <v>300</v>
      </c>
      <c r="L2133" s="88">
        <v>1160.81</v>
      </c>
      <c r="M2133" s="43">
        <f t="shared" si="222"/>
        <v>5.9642147100000001E-2</v>
      </c>
      <c r="N2133" s="43">
        <f t="shared" si="223"/>
        <v>4.0435876400000001E-2</v>
      </c>
      <c r="O2133" s="76">
        <f t="shared" si="224"/>
        <v>8.5099429999999998E-4</v>
      </c>
      <c r="P2133" s="22">
        <f t="shared" si="225"/>
        <v>115054</v>
      </c>
      <c r="Q2133" s="22"/>
      <c r="R2133" s="22"/>
      <c r="S2133" s="22"/>
      <c r="T2133" s="22"/>
      <c r="U2133" s="117"/>
    </row>
    <row r="2134" spans="1:21" ht="15" hidden="1">
      <c r="A2134" s="118" t="s">
        <v>1626</v>
      </c>
      <c r="B2134" s="70" t="s">
        <v>4024</v>
      </c>
      <c r="C2134" s="102" t="s">
        <v>2551</v>
      </c>
      <c r="D2134" s="102" t="s">
        <v>6806</v>
      </c>
      <c r="E2134" s="102" t="s">
        <v>6752</v>
      </c>
      <c r="F2134" s="71">
        <v>3</v>
      </c>
      <c r="G2134" s="73" t="s">
        <v>6704</v>
      </c>
      <c r="H2134" s="74" t="s">
        <v>6381</v>
      </c>
      <c r="I2134" s="37">
        <v>24704</v>
      </c>
      <c r="J2134" s="38">
        <v>3864</v>
      </c>
      <c r="K2134" s="218">
        <v>994</v>
      </c>
      <c r="L2134" s="88">
        <v>1235.92</v>
      </c>
      <c r="M2134" s="43">
        <f t="shared" si="222"/>
        <v>4.0236398899999998E-2</v>
      </c>
      <c r="N2134" s="43">
        <f t="shared" si="223"/>
        <v>0.12579571919999999</v>
      </c>
      <c r="O2134" s="76">
        <f t="shared" si="224"/>
        <v>2.6474373E-3</v>
      </c>
      <c r="P2134" s="22">
        <f t="shared" si="225"/>
        <v>357933</v>
      </c>
      <c r="Q2134" s="22"/>
      <c r="R2134" s="22"/>
      <c r="S2134" s="22"/>
      <c r="T2134" s="22"/>
      <c r="U2134" s="117"/>
    </row>
    <row r="2135" spans="1:21" ht="15" hidden="1">
      <c r="A2135" s="118" t="s">
        <v>1627</v>
      </c>
      <c r="B2135" s="70" t="s">
        <v>4025</v>
      </c>
      <c r="C2135" s="102" t="s">
        <v>2551</v>
      </c>
      <c r="D2135" s="102" t="s">
        <v>6806</v>
      </c>
      <c r="E2135" s="102" t="s">
        <v>6754</v>
      </c>
      <c r="F2135" s="71" t="s">
        <v>6714</v>
      </c>
      <c r="G2135" s="73" t="s">
        <v>6703</v>
      </c>
      <c r="H2135" s="74" t="s">
        <v>6374</v>
      </c>
      <c r="I2135" s="37">
        <v>16078</v>
      </c>
      <c r="J2135" s="38">
        <v>2718</v>
      </c>
      <c r="K2135" s="218">
        <v>448</v>
      </c>
      <c r="L2135" s="88">
        <v>1492.87</v>
      </c>
      <c r="M2135" s="43">
        <f t="shared" si="222"/>
        <v>2.7864162200000001E-2</v>
      </c>
      <c r="N2135" s="43">
        <f t="shared" si="223"/>
        <v>5.0731003199999999E-2</v>
      </c>
      <c r="O2135" s="76">
        <f t="shared" si="224"/>
        <v>1.0676607E-3</v>
      </c>
      <c r="P2135" s="22">
        <f t="shared" si="225"/>
        <v>144347</v>
      </c>
      <c r="Q2135" s="22"/>
      <c r="R2135" s="22"/>
      <c r="S2135" s="22"/>
      <c r="T2135" s="22"/>
      <c r="U2135" s="117"/>
    </row>
    <row r="2136" spans="1:21" ht="15" hidden="1">
      <c r="A2136" s="118" t="s">
        <v>1628</v>
      </c>
      <c r="B2136" s="70" t="s">
        <v>4026</v>
      </c>
      <c r="C2136" s="102" t="s">
        <v>2551</v>
      </c>
      <c r="D2136" s="102" t="s">
        <v>6810</v>
      </c>
      <c r="E2136" s="102" t="s">
        <v>6711</v>
      </c>
      <c r="F2136" s="71">
        <v>3</v>
      </c>
      <c r="G2136" s="73" t="s">
        <v>6704</v>
      </c>
      <c r="H2136" s="74" t="s">
        <v>6382</v>
      </c>
      <c r="I2136" s="37">
        <v>11928</v>
      </c>
      <c r="J2136" s="38">
        <v>2017</v>
      </c>
      <c r="K2136" s="218">
        <v>677</v>
      </c>
      <c r="L2136" s="88">
        <v>799.51</v>
      </c>
      <c r="M2136" s="43">
        <f t="shared" ref="M2136:M2155" si="226" xml:space="preserve"> ROUNDDOWN(K2136/I2136,10)</f>
        <v>5.6757209900000001E-2</v>
      </c>
      <c r="N2136" s="43">
        <f t="shared" ref="N2136:N2155" si="227">ROUNDDOWN(J2136*M2136/L2136,10)</f>
        <v>0.14318681729999999</v>
      </c>
      <c r="O2136" s="76">
        <f t="shared" ref="O2136:O2155" si="228">ROUNDDOWN(N2136/$N$2499,10)</f>
        <v>3.0134420999999999E-3</v>
      </c>
      <c r="P2136" s="22">
        <f t="shared" si="225"/>
        <v>407417</v>
      </c>
      <c r="Q2136" s="22"/>
      <c r="R2136" s="22"/>
      <c r="S2136" s="22"/>
      <c r="T2136" s="22"/>
      <c r="U2136" s="117"/>
    </row>
    <row r="2137" spans="1:21" ht="15" hidden="1">
      <c r="A2137" s="118" t="s">
        <v>1629</v>
      </c>
      <c r="B2137" s="70" t="s">
        <v>4027</v>
      </c>
      <c r="C2137" s="102" t="s">
        <v>2551</v>
      </c>
      <c r="D2137" s="102" t="s">
        <v>6810</v>
      </c>
      <c r="E2137" s="102" t="s">
        <v>6710</v>
      </c>
      <c r="F2137" s="71">
        <v>3</v>
      </c>
      <c r="G2137" s="73" t="s">
        <v>6704</v>
      </c>
      <c r="H2137" s="74" t="s">
        <v>6383</v>
      </c>
      <c r="I2137" s="37">
        <v>9203</v>
      </c>
      <c r="J2137" s="38">
        <v>1438</v>
      </c>
      <c r="K2137" s="218">
        <v>248</v>
      </c>
      <c r="L2137" s="88">
        <v>1659.67</v>
      </c>
      <c r="M2137" s="43">
        <f t="shared" si="226"/>
        <v>2.6947734399999999E-2</v>
      </c>
      <c r="N2137" s="43">
        <f t="shared" si="227"/>
        <v>2.3348522300000001E-2</v>
      </c>
      <c r="O2137" s="76">
        <f t="shared" si="228"/>
        <v>4.9138190000000003E-4</v>
      </c>
      <c r="P2137" s="22">
        <f t="shared" si="225"/>
        <v>66434</v>
      </c>
      <c r="Q2137" s="22"/>
      <c r="R2137" s="22"/>
      <c r="S2137" s="22"/>
      <c r="T2137" s="22"/>
      <c r="U2137" s="117"/>
    </row>
    <row r="2138" spans="1:21" ht="15" hidden="1">
      <c r="A2138" s="118" t="s">
        <v>1630</v>
      </c>
      <c r="B2138" s="70" t="s">
        <v>4028</v>
      </c>
      <c r="C2138" s="102" t="s">
        <v>2551</v>
      </c>
      <c r="D2138" s="102" t="s">
        <v>6810</v>
      </c>
      <c r="E2138" s="102" t="s">
        <v>6715</v>
      </c>
      <c r="F2138" s="71">
        <v>3</v>
      </c>
      <c r="G2138" s="73" t="s">
        <v>6704</v>
      </c>
      <c r="H2138" s="74" t="s">
        <v>6384</v>
      </c>
      <c r="I2138" s="37">
        <v>27911</v>
      </c>
      <c r="J2138" s="38">
        <v>4590</v>
      </c>
      <c r="K2138" s="218">
        <v>815</v>
      </c>
      <c r="L2138" s="88">
        <v>1123.68</v>
      </c>
      <c r="M2138" s="43">
        <f t="shared" si="226"/>
        <v>2.9199956999999999E-2</v>
      </c>
      <c r="N2138" s="43">
        <f t="shared" si="227"/>
        <v>0.1192757748</v>
      </c>
      <c r="O2138" s="76">
        <f t="shared" si="228"/>
        <v>2.5102216000000002E-3</v>
      </c>
      <c r="P2138" s="22">
        <f t="shared" si="225"/>
        <v>339381</v>
      </c>
      <c r="Q2138" s="22"/>
      <c r="R2138" s="22"/>
      <c r="S2138" s="22"/>
      <c r="T2138" s="22"/>
      <c r="U2138" s="117"/>
    </row>
    <row r="2139" spans="1:21" ht="15" hidden="1">
      <c r="A2139" s="118" t="s">
        <v>1631</v>
      </c>
      <c r="B2139" s="70" t="s">
        <v>4029</v>
      </c>
      <c r="C2139" s="102" t="s">
        <v>2551</v>
      </c>
      <c r="D2139" s="102" t="s">
        <v>6810</v>
      </c>
      <c r="E2139" s="102" t="s">
        <v>6717</v>
      </c>
      <c r="F2139" s="71">
        <v>3</v>
      </c>
      <c r="G2139" s="73" t="s">
        <v>6704</v>
      </c>
      <c r="H2139" s="74" t="s">
        <v>6385</v>
      </c>
      <c r="I2139" s="37">
        <v>8253</v>
      </c>
      <c r="J2139" s="38">
        <v>1189</v>
      </c>
      <c r="K2139" s="218">
        <v>140</v>
      </c>
      <c r="L2139" s="88">
        <v>1217.6199999999999</v>
      </c>
      <c r="M2139" s="43">
        <f t="shared" si="226"/>
        <v>1.69635284E-2</v>
      </c>
      <c r="N2139" s="43">
        <f t="shared" si="227"/>
        <v>1.65648028E-2</v>
      </c>
      <c r="O2139" s="76">
        <f t="shared" si="228"/>
        <v>3.4861499999999998E-4</v>
      </c>
      <c r="P2139" s="22">
        <f t="shared" si="225"/>
        <v>47132</v>
      </c>
      <c r="Q2139" s="22"/>
      <c r="R2139" s="22"/>
      <c r="S2139" s="22"/>
      <c r="T2139" s="22"/>
      <c r="U2139" s="117"/>
    </row>
    <row r="2140" spans="1:21" ht="15" hidden="1">
      <c r="A2140" s="118" t="s">
        <v>1632</v>
      </c>
      <c r="B2140" s="70" t="s">
        <v>4030</v>
      </c>
      <c r="C2140" s="71" t="s">
        <v>2551</v>
      </c>
      <c r="D2140" s="71" t="s">
        <v>6817</v>
      </c>
      <c r="E2140" s="71" t="s">
        <v>6711</v>
      </c>
      <c r="F2140" s="71" t="s">
        <v>6712</v>
      </c>
      <c r="G2140" s="73" t="s">
        <v>6702</v>
      </c>
      <c r="H2140" s="74" t="s">
        <v>6386</v>
      </c>
      <c r="I2140" s="37">
        <v>23817</v>
      </c>
      <c r="J2140" s="38">
        <v>3279</v>
      </c>
      <c r="K2140" s="218">
        <v>430</v>
      </c>
      <c r="L2140" s="88">
        <v>1286.1600000000001</v>
      </c>
      <c r="M2140" s="43">
        <f t="shared" si="226"/>
        <v>1.8054330899999999E-2</v>
      </c>
      <c r="N2140" s="43">
        <f t="shared" si="227"/>
        <v>4.6028605299999997E-2</v>
      </c>
      <c r="O2140" s="76">
        <f t="shared" si="228"/>
        <v>9.686963E-4</v>
      </c>
      <c r="P2140" s="22">
        <f t="shared" si="225"/>
        <v>130967</v>
      </c>
      <c r="Q2140" s="22"/>
      <c r="R2140" s="22"/>
      <c r="S2140" s="22"/>
      <c r="T2140" s="22"/>
      <c r="U2140" s="117"/>
    </row>
    <row r="2141" spans="1:21" ht="15" hidden="1">
      <c r="A2141" s="118" t="s">
        <v>1633</v>
      </c>
      <c r="B2141" s="70" t="s">
        <v>4031</v>
      </c>
      <c r="C2141" s="102" t="s">
        <v>2551</v>
      </c>
      <c r="D2141" s="102" t="s">
        <v>6817</v>
      </c>
      <c r="E2141" s="102" t="s">
        <v>6710</v>
      </c>
      <c r="F2141" s="71" t="s">
        <v>6714</v>
      </c>
      <c r="G2141" s="73" t="s">
        <v>6703</v>
      </c>
      <c r="H2141" s="74" t="s">
        <v>6387</v>
      </c>
      <c r="I2141" s="37">
        <v>6652</v>
      </c>
      <c r="J2141" s="38">
        <v>1121</v>
      </c>
      <c r="K2141" s="218">
        <v>163</v>
      </c>
      <c r="L2141" s="88">
        <v>895.23</v>
      </c>
      <c r="M2141" s="43">
        <f t="shared" si="226"/>
        <v>2.4503908500000001E-2</v>
      </c>
      <c r="N2141" s="43">
        <f t="shared" si="227"/>
        <v>3.0683602399999999E-2</v>
      </c>
      <c r="O2141" s="76">
        <f t="shared" si="228"/>
        <v>6.4575259999999997E-4</v>
      </c>
      <c r="P2141" s="22">
        <f t="shared" si="225"/>
        <v>87305</v>
      </c>
      <c r="Q2141" s="22"/>
      <c r="R2141" s="22"/>
      <c r="S2141" s="22"/>
      <c r="T2141" s="22"/>
      <c r="U2141" s="117"/>
    </row>
    <row r="2142" spans="1:21" ht="15" hidden="1">
      <c r="A2142" s="118" t="s">
        <v>1634</v>
      </c>
      <c r="B2142" s="70" t="s">
        <v>4032</v>
      </c>
      <c r="C2142" s="102" t="s">
        <v>2551</v>
      </c>
      <c r="D2142" s="102" t="s">
        <v>6817</v>
      </c>
      <c r="E2142" s="102" t="s">
        <v>6715</v>
      </c>
      <c r="F2142" s="71" t="s">
        <v>6714</v>
      </c>
      <c r="G2142" s="73" t="s">
        <v>6703</v>
      </c>
      <c r="H2142" s="74" t="s">
        <v>6388</v>
      </c>
      <c r="I2142" s="37">
        <v>3682</v>
      </c>
      <c r="J2142" s="38">
        <v>610</v>
      </c>
      <c r="K2142" s="218">
        <v>45</v>
      </c>
      <c r="L2142" s="88">
        <v>1798.07</v>
      </c>
      <c r="M2142" s="43">
        <f t="shared" si="226"/>
        <v>1.2221618599999999E-2</v>
      </c>
      <c r="N2142" s="43">
        <f t="shared" si="227"/>
        <v>4.1462163999999996E-3</v>
      </c>
      <c r="O2142" s="76">
        <f t="shared" si="228"/>
        <v>8.7259300000000007E-5</v>
      </c>
      <c r="P2142" s="22">
        <f t="shared" si="225"/>
        <v>11797</v>
      </c>
      <c r="Q2142" s="22"/>
      <c r="R2142" s="22"/>
      <c r="S2142" s="22"/>
      <c r="T2142" s="22"/>
      <c r="U2142" s="117"/>
    </row>
    <row r="2143" spans="1:21" ht="15" hidden="1">
      <c r="A2143" s="118" t="s">
        <v>1635</v>
      </c>
      <c r="B2143" s="70" t="s">
        <v>4033</v>
      </c>
      <c r="C2143" s="102" t="s">
        <v>2551</v>
      </c>
      <c r="D2143" s="102" t="s">
        <v>6817</v>
      </c>
      <c r="E2143" s="102" t="s">
        <v>6717</v>
      </c>
      <c r="F2143" s="71">
        <v>3</v>
      </c>
      <c r="G2143" s="73" t="s">
        <v>6704</v>
      </c>
      <c r="H2143" s="74" t="s">
        <v>6389</v>
      </c>
      <c r="I2143" s="37">
        <v>5391</v>
      </c>
      <c r="J2143" s="38">
        <v>889</v>
      </c>
      <c r="K2143" s="218">
        <v>145</v>
      </c>
      <c r="L2143" s="88">
        <v>1239.3599999999999</v>
      </c>
      <c r="M2143" s="43">
        <f t="shared" si="226"/>
        <v>2.6896679600000001E-2</v>
      </c>
      <c r="N2143" s="43">
        <f t="shared" si="227"/>
        <v>1.9293141699999999E-2</v>
      </c>
      <c r="O2143" s="76">
        <f t="shared" si="228"/>
        <v>4.0603429999999999E-4</v>
      </c>
      <c r="P2143" s="22">
        <f t="shared" si="225"/>
        <v>54895</v>
      </c>
      <c r="Q2143" s="22"/>
      <c r="R2143" s="22"/>
      <c r="S2143" s="22"/>
      <c r="T2143" s="22"/>
      <c r="U2143" s="117"/>
    </row>
    <row r="2144" spans="1:21" ht="15" hidden="1">
      <c r="A2144" s="118" t="s">
        <v>1636</v>
      </c>
      <c r="B2144" s="70" t="s">
        <v>4034</v>
      </c>
      <c r="C2144" s="102" t="s">
        <v>2551</v>
      </c>
      <c r="D2144" s="102" t="s">
        <v>6817</v>
      </c>
      <c r="E2144" s="102" t="s">
        <v>6719</v>
      </c>
      <c r="F2144" s="71" t="s">
        <v>6714</v>
      </c>
      <c r="G2144" s="73" t="s">
        <v>6703</v>
      </c>
      <c r="H2144" s="74" t="s">
        <v>6390</v>
      </c>
      <c r="I2144" s="37">
        <v>5645</v>
      </c>
      <c r="J2144" s="38">
        <v>1022</v>
      </c>
      <c r="K2144" s="218">
        <v>93</v>
      </c>
      <c r="L2144" s="88">
        <v>667.66</v>
      </c>
      <c r="M2144" s="43">
        <f t="shared" si="226"/>
        <v>1.6474756399999999E-2</v>
      </c>
      <c r="N2144" s="43">
        <f t="shared" si="227"/>
        <v>2.5218226400000002E-2</v>
      </c>
      <c r="O2144" s="76">
        <f t="shared" si="228"/>
        <v>5.3073080000000004E-4</v>
      </c>
      <c r="P2144" s="22">
        <f t="shared" si="225"/>
        <v>71754</v>
      </c>
      <c r="Q2144" s="22"/>
      <c r="R2144" s="22"/>
      <c r="S2144" s="22"/>
      <c r="T2144" s="22"/>
      <c r="U2144" s="117"/>
    </row>
    <row r="2145" spans="1:21" ht="15" hidden="1">
      <c r="A2145" s="118" t="s">
        <v>1637</v>
      </c>
      <c r="B2145" s="70" t="s">
        <v>4035</v>
      </c>
      <c r="C2145" s="71" t="s">
        <v>2551</v>
      </c>
      <c r="D2145" s="71" t="s">
        <v>6817</v>
      </c>
      <c r="E2145" s="71" t="s">
        <v>6721</v>
      </c>
      <c r="F2145" s="71" t="s">
        <v>6714</v>
      </c>
      <c r="G2145" s="73" t="s">
        <v>6703</v>
      </c>
      <c r="H2145" s="74" t="s">
        <v>6386</v>
      </c>
      <c r="I2145" s="37">
        <v>12755</v>
      </c>
      <c r="J2145" s="38">
        <v>2271</v>
      </c>
      <c r="K2145" s="218">
        <v>239</v>
      </c>
      <c r="L2145" s="88">
        <v>1378.72</v>
      </c>
      <c r="M2145" s="43">
        <f t="shared" si="226"/>
        <v>1.87377499E-2</v>
      </c>
      <c r="N2145" s="43">
        <f t="shared" si="227"/>
        <v>3.0864446699999999E-2</v>
      </c>
      <c r="O2145" s="76">
        <f t="shared" si="228"/>
        <v>6.4955850000000001E-4</v>
      </c>
      <c r="P2145" s="22">
        <f t="shared" si="225"/>
        <v>87820</v>
      </c>
      <c r="Q2145" s="22"/>
      <c r="R2145" s="22"/>
      <c r="S2145" s="22"/>
      <c r="T2145" s="22"/>
      <c r="U2145" s="117"/>
    </row>
    <row r="2146" spans="1:21" ht="15" hidden="1">
      <c r="A2146" s="118" t="s">
        <v>1638</v>
      </c>
      <c r="B2146" s="70" t="s">
        <v>4036</v>
      </c>
      <c r="C2146" s="102" t="s">
        <v>2551</v>
      </c>
      <c r="D2146" s="102" t="s">
        <v>6817</v>
      </c>
      <c r="E2146" s="102" t="s">
        <v>6728</v>
      </c>
      <c r="F2146" s="71" t="s">
        <v>6714</v>
      </c>
      <c r="G2146" s="73" t="s">
        <v>6703</v>
      </c>
      <c r="H2146" s="74" t="s">
        <v>6362</v>
      </c>
      <c r="I2146" s="37">
        <v>5970</v>
      </c>
      <c r="J2146" s="38">
        <v>984</v>
      </c>
      <c r="K2146" s="218">
        <v>104</v>
      </c>
      <c r="L2146" s="88">
        <v>1352.9</v>
      </c>
      <c r="M2146" s="43">
        <f t="shared" si="226"/>
        <v>1.7420435500000001E-2</v>
      </c>
      <c r="N2146" s="43">
        <f t="shared" si="227"/>
        <v>1.2670344E-2</v>
      </c>
      <c r="O2146" s="76">
        <f t="shared" si="228"/>
        <v>2.6665400000000001E-4</v>
      </c>
      <c r="P2146" s="22">
        <f t="shared" si="225"/>
        <v>36051</v>
      </c>
      <c r="Q2146" s="22"/>
      <c r="R2146" s="22"/>
      <c r="S2146" s="22"/>
      <c r="T2146" s="22"/>
      <c r="U2146" s="117"/>
    </row>
    <row r="2147" spans="1:21" ht="15" hidden="1">
      <c r="A2147" s="118" t="s">
        <v>1639</v>
      </c>
      <c r="B2147" s="70" t="s">
        <v>4037</v>
      </c>
      <c r="C2147" s="102" t="s">
        <v>2551</v>
      </c>
      <c r="D2147" s="102" t="s">
        <v>6817</v>
      </c>
      <c r="E2147" s="102" t="s">
        <v>6752</v>
      </c>
      <c r="F2147" s="71" t="s">
        <v>6714</v>
      </c>
      <c r="G2147" s="73" t="s">
        <v>6703</v>
      </c>
      <c r="H2147" s="74" t="s">
        <v>6391</v>
      </c>
      <c r="I2147" s="37">
        <v>6554</v>
      </c>
      <c r="J2147" s="38">
        <v>1131</v>
      </c>
      <c r="K2147" s="218">
        <v>169</v>
      </c>
      <c r="L2147" s="88">
        <v>1336.29</v>
      </c>
      <c r="M2147" s="43">
        <f t="shared" si="226"/>
        <v>2.5785779599999999E-2</v>
      </c>
      <c r="N2147" s="43">
        <f t="shared" si="227"/>
        <v>2.18243919E-2</v>
      </c>
      <c r="O2147" s="76">
        <f t="shared" si="228"/>
        <v>4.5930580000000002E-4</v>
      </c>
      <c r="P2147" s="22">
        <f t="shared" si="225"/>
        <v>62098</v>
      </c>
      <c r="Q2147" s="22"/>
      <c r="R2147" s="22"/>
      <c r="S2147" s="22"/>
      <c r="T2147" s="22"/>
      <c r="U2147" s="117"/>
    </row>
    <row r="2148" spans="1:21" ht="15" hidden="1">
      <c r="A2148" s="118" t="s">
        <v>1640</v>
      </c>
      <c r="B2148" s="70" t="s">
        <v>4038</v>
      </c>
      <c r="C2148" s="102" t="s">
        <v>2551</v>
      </c>
      <c r="D2148" s="102" t="s">
        <v>6823</v>
      </c>
      <c r="E2148" s="102" t="s">
        <v>6711</v>
      </c>
      <c r="F2148" s="71" t="s">
        <v>6714</v>
      </c>
      <c r="G2148" s="73" t="s">
        <v>6703</v>
      </c>
      <c r="H2148" s="74" t="s">
        <v>6392</v>
      </c>
      <c r="I2148" s="37">
        <v>3820</v>
      </c>
      <c r="J2148" s="38">
        <v>521</v>
      </c>
      <c r="K2148" s="218">
        <v>144</v>
      </c>
      <c r="L2148" s="88">
        <v>813.52</v>
      </c>
      <c r="M2148" s="43">
        <f t="shared" si="226"/>
        <v>3.7696334999999997E-2</v>
      </c>
      <c r="N2148" s="43">
        <f t="shared" si="227"/>
        <v>2.41417427E-2</v>
      </c>
      <c r="O2148" s="76">
        <f t="shared" si="228"/>
        <v>5.080757E-4</v>
      </c>
      <c r="P2148" s="22">
        <f t="shared" si="225"/>
        <v>68691</v>
      </c>
      <c r="Q2148" s="22"/>
      <c r="R2148" s="22"/>
      <c r="S2148" s="22"/>
      <c r="T2148" s="22"/>
      <c r="U2148" s="117"/>
    </row>
    <row r="2149" spans="1:21" ht="15" hidden="1">
      <c r="A2149" s="118" t="s">
        <v>1641</v>
      </c>
      <c r="B2149" s="70" t="s">
        <v>4039</v>
      </c>
      <c r="C2149" s="102" t="s">
        <v>2551</v>
      </c>
      <c r="D2149" s="102" t="s">
        <v>6823</v>
      </c>
      <c r="E2149" s="102" t="s">
        <v>6710</v>
      </c>
      <c r="F2149" s="71" t="s">
        <v>6714</v>
      </c>
      <c r="G2149" s="73" t="s">
        <v>6703</v>
      </c>
      <c r="H2149" s="74" t="s">
        <v>6393</v>
      </c>
      <c r="I2149" s="37">
        <v>3000</v>
      </c>
      <c r="J2149" s="38">
        <v>451</v>
      </c>
      <c r="K2149" s="218">
        <v>94</v>
      </c>
      <c r="L2149" s="88">
        <v>835.55</v>
      </c>
      <c r="M2149" s="43">
        <f t="shared" si="226"/>
        <v>3.1333333300000002E-2</v>
      </c>
      <c r="N2149" s="43">
        <f t="shared" si="227"/>
        <v>1.6912612399999999E-2</v>
      </c>
      <c r="O2149" s="76">
        <f t="shared" si="228"/>
        <v>3.5593480000000003E-4</v>
      </c>
      <c r="P2149" s="22">
        <f t="shared" si="225"/>
        <v>48122</v>
      </c>
      <c r="Q2149" s="22"/>
      <c r="R2149" s="22"/>
      <c r="S2149" s="22"/>
      <c r="T2149" s="22"/>
      <c r="U2149" s="117"/>
    </row>
    <row r="2150" spans="1:21" ht="15" hidden="1">
      <c r="A2150" s="118" t="s">
        <v>1642</v>
      </c>
      <c r="B2150" s="70" t="s">
        <v>4040</v>
      </c>
      <c r="C2150" s="102" t="s">
        <v>2551</v>
      </c>
      <c r="D2150" s="102" t="s">
        <v>6823</v>
      </c>
      <c r="E2150" s="102" t="s">
        <v>6715</v>
      </c>
      <c r="F2150" s="71">
        <v>3</v>
      </c>
      <c r="G2150" s="73" t="s">
        <v>6704</v>
      </c>
      <c r="H2150" s="74" t="s">
        <v>6394</v>
      </c>
      <c r="I2150" s="37">
        <v>20331</v>
      </c>
      <c r="J2150" s="38">
        <v>3252</v>
      </c>
      <c r="K2150" s="218">
        <v>297</v>
      </c>
      <c r="L2150" s="88">
        <v>1293.82</v>
      </c>
      <c r="M2150" s="43">
        <f t="shared" si="226"/>
        <v>1.4608233700000001E-2</v>
      </c>
      <c r="N2150" s="43">
        <f t="shared" si="227"/>
        <v>3.6717608300000003E-2</v>
      </c>
      <c r="O2150" s="76">
        <f t="shared" si="228"/>
        <v>7.7274139999999999E-4</v>
      </c>
      <c r="P2150" s="22">
        <f t="shared" si="225"/>
        <v>104474</v>
      </c>
      <c r="Q2150" s="22"/>
      <c r="R2150" s="22"/>
      <c r="S2150" s="22"/>
      <c r="T2150" s="22"/>
      <c r="U2150" s="117"/>
    </row>
    <row r="2151" spans="1:21" ht="15" hidden="1">
      <c r="A2151" s="118" t="s">
        <v>1643</v>
      </c>
      <c r="B2151" s="70" t="s">
        <v>4041</v>
      </c>
      <c r="C2151" s="102" t="s">
        <v>2551</v>
      </c>
      <c r="D2151" s="102" t="s">
        <v>6829</v>
      </c>
      <c r="E2151" s="102" t="s">
        <v>6711</v>
      </c>
      <c r="F2151" s="71" t="s">
        <v>6714</v>
      </c>
      <c r="G2151" s="73" t="s">
        <v>6703</v>
      </c>
      <c r="H2151" s="74" t="s">
        <v>6395</v>
      </c>
      <c r="I2151" s="37">
        <v>2915</v>
      </c>
      <c r="J2151" s="38">
        <v>437</v>
      </c>
      <c r="K2151" s="218">
        <v>106</v>
      </c>
      <c r="L2151" s="88">
        <v>921.33</v>
      </c>
      <c r="M2151" s="43">
        <f t="shared" si="226"/>
        <v>3.6363636300000002E-2</v>
      </c>
      <c r="N2151" s="43">
        <f t="shared" si="227"/>
        <v>1.72477929E-2</v>
      </c>
      <c r="O2151" s="76">
        <f t="shared" si="228"/>
        <v>3.629889E-4</v>
      </c>
      <c r="P2151" s="22">
        <f t="shared" si="225"/>
        <v>49076</v>
      </c>
      <c r="Q2151" s="22"/>
      <c r="R2151" s="22"/>
      <c r="S2151" s="22"/>
      <c r="T2151" s="22"/>
      <c r="U2151" s="117"/>
    </row>
    <row r="2152" spans="1:21" ht="15" hidden="1">
      <c r="A2152" s="118" t="s">
        <v>1644</v>
      </c>
      <c r="B2152" s="70" t="s">
        <v>4042</v>
      </c>
      <c r="C2152" s="102" t="s">
        <v>2551</v>
      </c>
      <c r="D2152" s="102" t="s">
        <v>6829</v>
      </c>
      <c r="E2152" s="102" t="s">
        <v>6710</v>
      </c>
      <c r="F2152" s="71" t="s">
        <v>6714</v>
      </c>
      <c r="G2152" s="73" t="s">
        <v>6703</v>
      </c>
      <c r="H2152" s="74" t="s">
        <v>6396</v>
      </c>
      <c r="I2152" s="37">
        <v>3307</v>
      </c>
      <c r="J2152" s="38">
        <v>469</v>
      </c>
      <c r="K2152" s="218">
        <v>30</v>
      </c>
      <c r="L2152" s="88">
        <v>1075.9100000000001</v>
      </c>
      <c r="M2152" s="43">
        <f t="shared" si="226"/>
        <v>9.0716661000000004E-3</v>
      </c>
      <c r="N2152" s="43">
        <f t="shared" si="227"/>
        <v>3.9544304999999998E-3</v>
      </c>
      <c r="O2152" s="76">
        <f t="shared" si="228"/>
        <v>8.3222999999999999E-5</v>
      </c>
      <c r="P2152" s="22">
        <f t="shared" si="225"/>
        <v>11251</v>
      </c>
      <c r="Q2152" s="22"/>
      <c r="R2152" s="22"/>
      <c r="S2152" s="22"/>
      <c r="T2152" s="22"/>
      <c r="U2152" s="117"/>
    </row>
    <row r="2153" spans="1:21" ht="15" hidden="1">
      <c r="A2153" s="118" t="s">
        <v>1645</v>
      </c>
      <c r="B2153" s="70" t="s">
        <v>4043</v>
      </c>
      <c r="C2153" s="102" t="s">
        <v>2551</v>
      </c>
      <c r="D2153" s="102" t="s">
        <v>6829</v>
      </c>
      <c r="E2153" s="102" t="s">
        <v>6715</v>
      </c>
      <c r="F2153" s="71">
        <v>3</v>
      </c>
      <c r="G2153" s="73" t="s">
        <v>6704</v>
      </c>
      <c r="H2153" s="74" t="s">
        <v>6397</v>
      </c>
      <c r="I2153" s="37">
        <v>17056</v>
      </c>
      <c r="J2153" s="38">
        <v>2302</v>
      </c>
      <c r="K2153" s="218">
        <v>366</v>
      </c>
      <c r="L2153" s="88">
        <v>1282.3499999999999</v>
      </c>
      <c r="M2153" s="43">
        <f t="shared" si="226"/>
        <v>2.1458724200000001E-2</v>
      </c>
      <c r="N2153" s="43">
        <f t="shared" si="227"/>
        <v>3.8521451300000002E-2</v>
      </c>
      <c r="O2153" s="76">
        <f t="shared" si="228"/>
        <v>8.1070420000000005E-4</v>
      </c>
      <c r="P2153" s="22">
        <f t="shared" si="225"/>
        <v>109607</v>
      </c>
      <c r="Q2153" s="22"/>
      <c r="R2153" s="22"/>
      <c r="S2153" s="22"/>
      <c r="T2153" s="22"/>
      <c r="U2153" s="117"/>
    </row>
    <row r="2154" spans="1:21" ht="15" hidden="1">
      <c r="A2154" s="118" t="s">
        <v>1646</v>
      </c>
      <c r="B2154" s="70" t="s">
        <v>4044</v>
      </c>
      <c r="C2154" s="102" t="s">
        <v>2551</v>
      </c>
      <c r="D2154" s="102" t="s">
        <v>6887</v>
      </c>
      <c r="E2154" s="102" t="s">
        <v>6711</v>
      </c>
      <c r="F2154" s="71" t="s">
        <v>6712</v>
      </c>
      <c r="G2154" s="73" t="s">
        <v>6702</v>
      </c>
      <c r="H2154" s="74" t="s">
        <v>6398</v>
      </c>
      <c r="I2154" s="37">
        <v>121191</v>
      </c>
      <c r="J2154" s="38">
        <v>16665</v>
      </c>
      <c r="K2154" s="218">
        <v>2247</v>
      </c>
      <c r="L2154" s="88">
        <v>1726.7</v>
      </c>
      <c r="M2154" s="43">
        <f t="shared" si="226"/>
        <v>1.8540980700000001E-2</v>
      </c>
      <c r="N2154" s="43">
        <f t="shared" si="227"/>
        <v>0.17894564390000001</v>
      </c>
      <c r="O2154" s="76">
        <f t="shared" si="228"/>
        <v>3.7660055E-3</v>
      </c>
      <c r="P2154" s="22">
        <f t="shared" si="225"/>
        <v>509163</v>
      </c>
      <c r="Q2154" s="22"/>
      <c r="R2154" s="22"/>
      <c r="S2154" s="22"/>
      <c r="T2154" s="22"/>
      <c r="U2154" s="117"/>
    </row>
    <row r="2155" spans="1:21" ht="15.75" hidden="1" thickBot="1">
      <c r="A2155" s="148" t="s">
        <v>1647</v>
      </c>
      <c r="B2155" s="122" t="s">
        <v>4045</v>
      </c>
      <c r="C2155" s="168" t="s">
        <v>2551</v>
      </c>
      <c r="D2155" s="168" t="s">
        <v>6889</v>
      </c>
      <c r="E2155" s="168" t="s">
        <v>6711</v>
      </c>
      <c r="F2155" s="123" t="s">
        <v>6712</v>
      </c>
      <c r="G2155" s="124" t="s">
        <v>6702</v>
      </c>
      <c r="H2155" s="125" t="s">
        <v>6399</v>
      </c>
      <c r="I2155" s="126">
        <v>172993</v>
      </c>
      <c r="J2155" s="127">
        <v>22098</v>
      </c>
      <c r="K2155" s="219">
        <v>2880</v>
      </c>
      <c r="L2155" s="128">
        <v>1775.8</v>
      </c>
      <c r="M2155" s="129">
        <f t="shared" si="226"/>
        <v>1.6648072399999998E-2</v>
      </c>
      <c r="N2155" s="129">
        <f t="shared" si="227"/>
        <v>0.2071680954</v>
      </c>
      <c r="O2155" s="130">
        <f t="shared" si="228"/>
        <v>4.3599618999999997E-3</v>
      </c>
      <c r="P2155" s="131">
        <f t="shared" si="225"/>
        <v>589466</v>
      </c>
      <c r="Q2155" s="131"/>
      <c r="R2155" s="131"/>
      <c r="S2155" s="131"/>
      <c r="T2155" s="131"/>
      <c r="U2155" s="133"/>
    </row>
    <row r="2156" spans="1:21" s="12" customFormat="1" ht="16.5" hidden="1" thickBot="1">
      <c r="A2156" s="165" t="s">
        <v>4285</v>
      </c>
      <c r="B2156" s="166"/>
      <c r="C2156" s="136">
        <v>28</v>
      </c>
      <c r="D2156" s="137" t="s">
        <v>6282</v>
      </c>
      <c r="E2156" s="138"/>
      <c r="F2156" s="138"/>
      <c r="G2156" s="139"/>
      <c r="H2156" s="140"/>
      <c r="I2156" s="141">
        <f>SUM(I2040:I2155)</f>
        <v>1436367</v>
      </c>
      <c r="J2156" s="141">
        <f>SUM(J2040:J2155)</f>
        <v>217040</v>
      </c>
      <c r="K2156" s="141">
        <f>SUM(K2040:K2155)</f>
        <v>37758</v>
      </c>
      <c r="L2156" s="142"/>
      <c r="M2156" s="142"/>
      <c r="N2156" s="142"/>
      <c r="O2156" s="144"/>
      <c r="P2156" s="145">
        <f>SUM(P2040:P2155)</f>
        <v>13798408</v>
      </c>
      <c r="Q2156" s="167"/>
      <c r="R2156" s="167"/>
      <c r="S2156" s="167"/>
      <c r="T2156" s="167"/>
      <c r="U2156" s="147"/>
    </row>
    <row r="2157" spans="1:21" ht="15" hidden="1">
      <c r="A2157" s="152" t="s">
        <v>1648</v>
      </c>
      <c r="B2157" s="153" t="s">
        <v>4046</v>
      </c>
      <c r="C2157" s="154" t="s">
        <v>2568</v>
      </c>
      <c r="D2157" s="154" t="s">
        <v>6711</v>
      </c>
      <c r="E2157" s="154" t="s">
        <v>6711</v>
      </c>
      <c r="F2157" s="154" t="s">
        <v>6712</v>
      </c>
      <c r="G2157" s="155" t="s">
        <v>6702</v>
      </c>
      <c r="H2157" s="156" t="s">
        <v>6400</v>
      </c>
      <c r="I2157" s="157">
        <v>19063</v>
      </c>
      <c r="J2157" s="158">
        <v>2597</v>
      </c>
      <c r="K2157" s="169">
        <v>145</v>
      </c>
      <c r="L2157" s="170">
        <v>1348.47</v>
      </c>
      <c r="M2157" s="160">
        <f t="shared" ref="M2157:M2220" si="229" xml:space="preserve"> ROUNDDOWN(K2157/I2157,10)</f>
        <v>7.6063577999999996E-3</v>
      </c>
      <c r="N2157" s="160">
        <f t="shared" ref="N2157:N2220" si="230">ROUNDDOWN(J2157*M2157/L2157,10)</f>
        <v>1.4648980799999999E-2</v>
      </c>
      <c r="O2157" s="161">
        <f t="shared" ref="O2157:O2220" si="231">ROUNDDOWN(N2157/$N$2499,10)</f>
        <v>3.082955E-4</v>
      </c>
      <c r="P2157" s="24">
        <f t="shared" si="225"/>
        <v>41681</v>
      </c>
      <c r="Q2157" s="171"/>
      <c r="R2157" s="171"/>
      <c r="S2157" s="171"/>
      <c r="T2157" s="171"/>
      <c r="U2157" s="164"/>
    </row>
    <row r="2158" spans="1:21" ht="15" hidden="1">
      <c r="A2158" s="118" t="s">
        <v>1649</v>
      </c>
      <c r="B2158" s="70" t="s">
        <v>4047</v>
      </c>
      <c r="C2158" s="71" t="s">
        <v>2568</v>
      </c>
      <c r="D2158" s="71" t="s">
        <v>6711</v>
      </c>
      <c r="E2158" s="71" t="s">
        <v>6710</v>
      </c>
      <c r="F2158" s="71" t="s">
        <v>6714</v>
      </c>
      <c r="G2158" s="73" t="s">
        <v>6703</v>
      </c>
      <c r="H2158" s="74" t="s">
        <v>6401</v>
      </c>
      <c r="I2158" s="37">
        <v>8442</v>
      </c>
      <c r="J2158" s="38">
        <v>1358</v>
      </c>
      <c r="K2158" s="51">
        <v>41</v>
      </c>
      <c r="L2158" s="104">
        <v>1592.26</v>
      </c>
      <c r="M2158" s="43">
        <f t="shared" si="229"/>
        <v>4.8566690000000001E-3</v>
      </c>
      <c r="N2158" s="43">
        <f t="shared" si="230"/>
        <v>4.1421352999999996E-3</v>
      </c>
      <c r="O2158" s="76">
        <f t="shared" si="231"/>
        <v>8.7173400000000001E-5</v>
      </c>
      <c r="P2158" s="22">
        <f t="shared" si="225"/>
        <v>11785</v>
      </c>
      <c r="Q2158" s="105"/>
      <c r="R2158" s="105"/>
      <c r="S2158" s="105"/>
      <c r="T2158" s="105"/>
      <c r="U2158" s="117"/>
    </row>
    <row r="2159" spans="1:21" ht="15" hidden="1">
      <c r="A2159" s="118" t="s">
        <v>1650</v>
      </c>
      <c r="B2159" s="70" t="s">
        <v>4048</v>
      </c>
      <c r="C2159" s="71" t="s">
        <v>2568</v>
      </c>
      <c r="D2159" s="71" t="s">
        <v>6711</v>
      </c>
      <c r="E2159" s="71" t="s">
        <v>6715</v>
      </c>
      <c r="F2159" s="71" t="s">
        <v>6714</v>
      </c>
      <c r="G2159" s="73" t="s">
        <v>6703</v>
      </c>
      <c r="H2159" s="74" t="s">
        <v>6400</v>
      </c>
      <c r="I2159" s="37">
        <v>5961</v>
      </c>
      <c r="J2159" s="38">
        <v>1034</v>
      </c>
      <c r="K2159" s="51">
        <v>40</v>
      </c>
      <c r="L2159" s="104">
        <v>1739.48</v>
      </c>
      <c r="M2159" s="43">
        <f t="shared" si="229"/>
        <v>6.7102834999999998E-3</v>
      </c>
      <c r="N2159" s="43">
        <f t="shared" si="230"/>
        <v>3.9887973000000002E-3</v>
      </c>
      <c r="O2159" s="76">
        <f t="shared" si="231"/>
        <v>8.3946300000000006E-5</v>
      </c>
      <c r="P2159" s="22">
        <f t="shared" si="225"/>
        <v>11349</v>
      </c>
      <c r="Q2159" s="105"/>
      <c r="R2159" s="105"/>
      <c r="S2159" s="105"/>
      <c r="T2159" s="105"/>
      <c r="U2159" s="117"/>
    </row>
    <row r="2160" spans="1:21" ht="15" hidden="1">
      <c r="A2160" s="118" t="s">
        <v>1651</v>
      </c>
      <c r="B2160" s="70" t="s">
        <v>4049</v>
      </c>
      <c r="C2160" s="71" t="s">
        <v>2568</v>
      </c>
      <c r="D2160" s="71" t="s">
        <v>6711</v>
      </c>
      <c r="E2160" s="71" t="s">
        <v>6717</v>
      </c>
      <c r="F2160" s="71">
        <v>3</v>
      </c>
      <c r="G2160" s="73" t="s">
        <v>6704</v>
      </c>
      <c r="H2160" s="74" t="s">
        <v>6402</v>
      </c>
      <c r="I2160" s="37">
        <v>6377</v>
      </c>
      <c r="J2160" s="38">
        <v>1154</v>
      </c>
      <c r="K2160" s="51">
        <v>203</v>
      </c>
      <c r="L2160" s="104">
        <v>2140.7600000000002</v>
      </c>
      <c r="M2160" s="43">
        <f t="shared" si="229"/>
        <v>3.1833150300000002E-2</v>
      </c>
      <c r="N2160" s="43">
        <f t="shared" si="230"/>
        <v>1.71600064E-2</v>
      </c>
      <c r="O2160" s="76">
        <f t="shared" si="231"/>
        <v>3.6114129999999998E-4</v>
      </c>
      <c r="P2160" s="22">
        <f t="shared" si="225"/>
        <v>48826</v>
      </c>
      <c r="Q2160" s="105"/>
      <c r="R2160" s="105"/>
      <c r="S2160" s="105"/>
      <c r="T2160" s="105"/>
      <c r="U2160" s="117"/>
    </row>
    <row r="2161" spans="1:21" ht="15" hidden="1">
      <c r="A2161" s="118" t="s">
        <v>1652</v>
      </c>
      <c r="B2161" s="70" t="s">
        <v>4050</v>
      </c>
      <c r="C2161" s="71" t="s">
        <v>2568</v>
      </c>
      <c r="D2161" s="71" t="s">
        <v>6711</v>
      </c>
      <c r="E2161" s="71" t="s">
        <v>6719</v>
      </c>
      <c r="F2161" s="71">
        <v>3</v>
      </c>
      <c r="G2161" s="73" t="s">
        <v>6704</v>
      </c>
      <c r="H2161" s="74" t="s">
        <v>6403</v>
      </c>
      <c r="I2161" s="37">
        <v>7572</v>
      </c>
      <c r="J2161" s="38">
        <v>1338</v>
      </c>
      <c r="K2161" s="51">
        <v>65</v>
      </c>
      <c r="L2161" s="104">
        <v>903.96</v>
      </c>
      <c r="M2161" s="43">
        <f t="shared" si="229"/>
        <v>8.5842577000000003E-3</v>
      </c>
      <c r="N2161" s="43">
        <f t="shared" si="230"/>
        <v>1.27060232E-2</v>
      </c>
      <c r="O2161" s="76">
        <f t="shared" si="231"/>
        <v>2.6740489999999998E-4</v>
      </c>
      <c r="P2161" s="22">
        <f t="shared" si="225"/>
        <v>36153</v>
      </c>
      <c r="Q2161" s="105"/>
      <c r="R2161" s="105"/>
      <c r="S2161" s="105"/>
      <c r="T2161" s="105"/>
      <c r="U2161" s="117"/>
    </row>
    <row r="2162" spans="1:21" ht="15" hidden="1">
      <c r="A2162" s="118" t="s">
        <v>1653</v>
      </c>
      <c r="B2162" s="70" t="s">
        <v>4051</v>
      </c>
      <c r="C2162" s="71" t="s">
        <v>2568</v>
      </c>
      <c r="D2162" s="71" t="s">
        <v>6710</v>
      </c>
      <c r="E2162" s="71" t="s">
        <v>6711</v>
      </c>
      <c r="F2162" s="71" t="s">
        <v>6712</v>
      </c>
      <c r="G2162" s="73" t="s">
        <v>6702</v>
      </c>
      <c r="H2162" s="74" t="s">
        <v>6404</v>
      </c>
      <c r="I2162" s="37">
        <v>10896</v>
      </c>
      <c r="J2162" s="38">
        <v>1536</v>
      </c>
      <c r="K2162" s="51">
        <v>216</v>
      </c>
      <c r="L2162" s="104">
        <v>1827.68</v>
      </c>
      <c r="M2162" s="43">
        <f t="shared" si="229"/>
        <v>1.9823788500000002E-2</v>
      </c>
      <c r="N2162" s="43">
        <f t="shared" si="230"/>
        <v>1.66601041E-2</v>
      </c>
      <c r="O2162" s="76">
        <f t="shared" si="231"/>
        <v>3.5062059999999999E-4</v>
      </c>
      <c r="P2162" s="22">
        <f t="shared" si="225"/>
        <v>47403</v>
      </c>
      <c r="Q2162" s="105"/>
      <c r="R2162" s="105"/>
      <c r="S2162" s="105"/>
      <c r="T2162" s="105"/>
      <c r="U2162" s="117"/>
    </row>
    <row r="2163" spans="1:21" ht="15" hidden="1">
      <c r="A2163" s="118" t="s">
        <v>1654</v>
      </c>
      <c r="B2163" s="70" t="s">
        <v>4052</v>
      </c>
      <c r="C2163" s="71" t="s">
        <v>2568</v>
      </c>
      <c r="D2163" s="71" t="s">
        <v>6710</v>
      </c>
      <c r="E2163" s="71" t="s">
        <v>6710</v>
      </c>
      <c r="F2163" s="71" t="s">
        <v>6714</v>
      </c>
      <c r="G2163" s="73" t="s">
        <v>6703</v>
      </c>
      <c r="H2163" s="74" t="s">
        <v>6404</v>
      </c>
      <c r="I2163" s="37">
        <v>11429</v>
      </c>
      <c r="J2163" s="38">
        <v>2023</v>
      </c>
      <c r="K2163" s="51">
        <v>47</v>
      </c>
      <c r="L2163" s="104">
        <v>1171.51</v>
      </c>
      <c r="M2163" s="43">
        <f t="shared" si="229"/>
        <v>4.1123456999999997E-3</v>
      </c>
      <c r="N2163" s="43">
        <f t="shared" si="230"/>
        <v>7.1013266999999996E-3</v>
      </c>
      <c r="O2163" s="76">
        <f t="shared" si="231"/>
        <v>1.494511E-4</v>
      </c>
      <c r="P2163" s="22">
        <f t="shared" si="225"/>
        <v>20205</v>
      </c>
      <c r="Q2163" s="105"/>
      <c r="R2163" s="105"/>
      <c r="S2163" s="105"/>
      <c r="T2163" s="105"/>
      <c r="U2163" s="117"/>
    </row>
    <row r="2164" spans="1:21" ht="15" hidden="1">
      <c r="A2164" s="118" t="s">
        <v>1655</v>
      </c>
      <c r="B2164" s="70" t="s">
        <v>4053</v>
      </c>
      <c r="C2164" s="71" t="s">
        <v>2568</v>
      </c>
      <c r="D2164" s="71" t="s">
        <v>6710</v>
      </c>
      <c r="E2164" s="71" t="s">
        <v>6715</v>
      </c>
      <c r="F2164" s="71" t="s">
        <v>6714</v>
      </c>
      <c r="G2164" s="73" t="s">
        <v>6703</v>
      </c>
      <c r="H2164" s="74" t="s">
        <v>6405</v>
      </c>
      <c r="I2164" s="37">
        <v>5885</v>
      </c>
      <c r="J2164" s="38">
        <v>1010</v>
      </c>
      <c r="K2164" s="51">
        <v>15</v>
      </c>
      <c r="L2164" s="104">
        <v>960.91</v>
      </c>
      <c r="M2164" s="43">
        <f t="shared" si="229"/>
        <v>2.5488529999999998E-3</v>
      </c>
      <c r="N2164" s="43">
        <f t="shared" si="230"/>
        <v>2.6790662E-3</v>
      </c>
      <c r="O2164" s="76">
        <f t="shared" si="231"/>
        <v>5.6382299999999997E-5</v>
      </c>
      <c r="P2164" s="22">
        <f t="shared" si="225"/>
        <v>7622</v>
      </c>
      <c r="Q2164" s="105"/>
      <c r="R2164" s="105"/>
      <c r="S2164" s="105"/>
      <c r="T2164" s="105"/>
      <c r="U2164" s="117"/>
    </row>
    <row r="2165" spans="1:21" ht="15" hidden="1">
      <c r="A2165" s="118" t="s">
        <v>1656</v>
      </c>
      <c r="B2165" s="70" t="s">
        <v>4054</v>
      </c>
      <c r="C2165" s="71" t="s">
        <v>2568</v>
      </c>
      <c r="D2165" s="71" t="s">
        <v>6710</v>
      </c>
      <c r="E2165" s="71" t="s">
        <v>6717</v>
      </c>
      <c r="F2165" s="71">
        <v>3</v>
      </c>
      <c r="G2165" s="73" t="s">
        <v>6704</v>
      </c>
      <c r="H2165" s="74" t="s">
        <v>6406</v>
      </c>
      <c r="I2165" s="37">
        <v>8780</v>
      </c>
      <c r="J2165" s="38">
        <v>1298</v>
      </c>
      <c r="K2165" s="51">
        <v>84</v>
      </c>
      <c r="L2165" s="104">
        <v>1102.6600000000001</v>
      </c>
      <c r="M2165" s="43">
        <f t="shared" si="229"/>
        <v>9.5671981000000003E-3</v>
      </c>
      <c r="N2165" s="43">
        <f t="shared" si="230"/>
        <v>1.1262060000000001E-2</v>
      </c>
      <c r="O2165" s="76">
        <f t="shared" si="231"/>
        <v>2.3701589999999999E-4</v>
      </c>
      <c r="P2165" s="22">
        <f t="shared" si="225"/>
        <v>32044</v>
      </c>
      <c r="Q2165" s="105"/>
      <c r="R2165" s="105"/>
      <c r="S2165" s="105"/>
      <c r="T2165" s="105"/>
      <c r="U2165" s="117"/>
    </row>
    <row r="2166" spans="1:21" ht="15" hidden="1">
      <c r="A2166" s="118" t="s">
        <v>1657</v>
      </c>
      <c r="B2166" s="70" t="s">
        <v>4055</v>
      </c>
      <c r="C2166" s="71" t="s">
        <v>2568</v>
      </c>
      <c r="D2166" s="71" t="s">
        <v>6710</v>
      </c>
      <c r="E2166" s="71" t="s">
        <v>6719</v>
      </c>
      <c r="F2166" s="71" t="s">
        <v>6714</v>
      </c>
      <c r="G2166" s="73" t="s">
        <v>6703</v>
      </c>
      <c r="H2166" s="74" t="s">
        <v>6407</v>
      </c>
      <c r="I2166" s="37">
        <v>7722</v>
      </c>
      <c r="J2166" s="38">
        <v>1388</v>
      </c>
      <c r="K2166" s="51">
        <v>52</v>
      </c>
      <c r="L2166" s="104">
        <v>1168.6600000000001</v>
      </c>
      <c r="M2166" s="43">
        <f t="shared" si="229"/>
        <v>6.7340066999999997E-3</v>
      </c>
      <c r="N2166" s="43">
        <f t="shared" si="230"/>
        <v>7.9978789999999994E-3</v>
      </c>
      <c r="O2166" s="76">
        <f t="shared" si="231"/>
        <v>1.6831950000000001E-4</v>
      </c>
      <c r="P2166" s="22">
        <f t="shared" si="225"/>
        <v>22756</v>
      </c>
      <c r="Q2166" s="105"/>
      <c r="R2166" s="105"/>
      <c r="S2166" s="105"/>
      <c r="T2166" s="105"/>
      <c r="U2166" s="117"/>
    </row>
    <row r="2167" spans="1:21" ht="15" hidden="1">
      <c r="A2167" s="118" t="s">
        <v>1658</v>
      </c>
      <c r="B2167" s="70" t="s">
        <v>4056</v>
      </c>
      <c r="C2167" s="71" t="s">
        <v>2568</v>
      </c>
      <c r="D2167" s="71" t="s">
        <v>6710</v>
      </c>
      <c r="E2167" s="71" t="s">
        <v>6721</v>
      </c>
      <c r="F2167" s="71" t="s">
        <v>6714</v>
      </c>
      <c r="G2167" s="73" t="s">
        <v>6703</v>
      </c>
      <c r="H2167" s="74" t="s">
        <v>6408</v>
      </c>
      <c r="I2167" s="37">
        <v>6214</v>
      </c>
      <c r="J2167" s="38">
        <v>1083</v>
      </c>
      <c r="K2167" s="51">
        <v>15</v>
      </c>
      <c r="L2167" s="104">
        <v>814.36</v>
      </c>
      <c r="M2167" s="43">
        <f t="shared" si="229"/>
        <v>2.4139040000000001E-3</v>
      </c>
      <c r="N2167" s="43">
        <f t="shared" si="230"/>
        <v>3.2101994000000001E-3</v>
      </c>
      <c r="O2167" s="76">
        <f t="shared" si="231"/>
        <v>6.7560300000000004E-5</v>
      </c>
      <c r="P2167" s="22">
        <f t="shared" si="225"/>
        <v>9134</v>
      </c>
      <c r="Q2167" s="105"/>
      <c r="R2167" s="105"/>
      <c r="S2167" s="105"/>
      <c r="T2167" s="105"/>
      <c r="U2167" s="117"/>
    </row>
    <row r="2168" spans="1:21" ht="15" hidden="1">
      <c r="A2168" s="118" t="s">
        <v>1659</v>
      </c>
      <c r="B2168" s="70" t="s">
        <v>4057</v>
      </c>
      <c r="C2168" s="71" t="s">
        <v>2568</v>
      </c>
      <c r="D2168" s="71" t="s">
        <v>6710</v>
      </c>
      <c r="E2168" s="71" t="s">
        <v>6728</v>
      </c>
      <c r="F2168" s="71">
        <v>3</v>
      </c>
      <c r="G2168" s="73" t="s">
        <v>6704</v>
      </c>
      <c r="H2168" s="74" t="s">
        <v>6409</v>
      </c>
      <c r="I2168" s="37">
        <v>24376</v>
      </c>
      <c r="J2168" s="38">
        <v>3852</v>
      </c>
      <c r="K2168" s="51">
        <v>525</v>
      </c>
      <c r="L2168" s="104">
        <v>1416.33</v>
      </c>
      <c r="M2168" s="43">
        <f t="shared" si="229"/>
        <v>2.15375779E-2</v>
      </c>
      <c r="N2168" s="43">
        <f t="shared" si="230"/>
        <v>5.8575861600000001E-2</v>
      </c>
      <c r="O2168" s="76">
        <f t="shared" si="231"/>
        <v>1.2327599E-3</v>
      </c>
      <c r="P2168" s="22">
        <f t="shared" si="225"/>
        <v>166669</v>
      </c>
      <c r="Q2168" s="105"/>
      <c r="R2168" s="105"/>
      <c r="S2168" s="105"/>
      <c r="T2168" s="105"/>
      <c r="U2168" s="117"/>
    </row>
    <row r="2169" spans="1:21" ht="15" hidden="1">
      <c r="A2169" s="118" t="s">
        <v>1660</v>
      </c>
      <c r="B2169" s="70" t="s">
        <v>4058</v>
      </c>
      <c r="C2169" s="71" t="s">
        <v>2568</v>
      </c>
      <c r="D2169" s="71" t="s">
        <v>6710</v>
      </c>
      <c r="E2169" s="71" t="s">
        <v>6752</v>
      </c>
      <c r="F2169" s="71">
        <v>3</v>
      </c>
      <c r="G2169" s="73" t="s">
        <v>6704</v>
      </c>
      <c r="H2169" s="74" t="s">
        <v>6410</v>
      </c>
      <c r="I2169" s="37">
        <v>12583</v>
      </c>
      <c r="J2169" s="38">
        <v>1921</v>
      </c>
      <c r="K2169" s="51">
        <v>103</v>
      </c>
      <c r="L2169" s="104">
        <v>1109.6199999999999</v>
      </c>
      <c r="M2169" s="43">
        <f t="shared" si="229"/>
        <v>8.1856472999999996E-3</v>
      </c>
      <c r="N2169" s="43">
        <f t="shared" si="230"/>
        <v>1.4171183299999999E-2</v>
      </c>
      <c r="O2169" s="76">
        <f t="shared" si="231"/>
        <v>2.9824000000000002E-4</v>
      </c>
      <c r="P2169" s="22">
        <f t="shared" si="225"/>
        <v>40322</v>
      </c>
      <c r="Q2169" s="105"/>
      <c r="R2169" s="105"/>
      <c r="S2169" s="105"/>
      <c r="T2169" s="105"/>
      <c r="U2169" s="117"/>
    </row>
    <row r="2170" spans="1:21" ht="15" hidden="1">
      <c r="A2170" s="118" t="s">
        <v>1661</v>
      </c>
      <c r="B2170" s="70" t="s">
        <v>4059</v>
      </c>
      <c r="C2170" s="71" t="s">
        <v>2568</v>
      </c>
      <c r="D2170" s="71" t="s">
        <v>6715</v>
      </c>
      <c r="E2170" s="71" t="s">
        <v>6711</v>
      </c>
      <c r="F2170" s="71" t="s">
        <v>6712</v>
      </c>
      <c r="G2170" s="73" t="s">
        <v>6702</v>
      </c>
      <c r="H2170" s="74" t="s">
        <v>6411</v>
      </c>
      <c r="I2170" s="37">
        <v>69137</v>
      </c>
      <c r="J2170" s="38">
        <v>9510</v>
      </c>
      <c r="K2170" s="51">
        <v>145</v>
      </c>
      <c r="L2170" s="104">
        <v>1221.79</v>
      </c>
      <c r="M2170" s="43">
        <f t="shared" si="229"/>
        <v>2.0972851E-3</v>
      </c>
      <c r="N2170" s="43">
        <f t="shared" si="230"/>
        <v>1.6324557600000001E-2</v>
      </c>
      <c r="O2170" s="76">
        <f t="shared" si="231"/>
        <v>3.4355889999999997E-4</v>
      </c>
      <c r="P2170" s="22">
        <f t="shared" si="225"/>
        <v>46449</v>
      </c>
      <c r="Q2170" s="105"/>
      <c r="R2170" s="105"/>
      <c r="S2170" s="105"/>
      <c r="T2170" s="105"/>
      <c r="U2170" s="117"/>
    </row>
    <row r="2171" spans="1:21" ht="15" hidden="1">
      <c r="A2171" s="118" t="s">
        <v>1662</v>
      </c>
      <c r="B2171" s="70" t="s">
        <v>4060</v>
      </c>
      <c r="C2171" s="71" t="s">
        <v>2568</v>
      </c>
      <c r="D2171" s="71" t="s">
        <v>6715</v>
      </c>
      <c r="E2171" s="71" t="s">
        <v>6710</v>
      </c>
      <c r="F2171" s="71">
        <v>3</v>
      </c>
      <c r="G2171" s="73" t="s">
        <v>6704</v>
      </c>
      <c r="H2171" s="74" t="s">
        <v>6412</v>
      </c>
      <c r="I2171" s="37">
        <v>7327</v>
      </c>
      <c r="J2171" s="38">
        <v>1150</v>
      </c>
      <c r="K2171" s="51">
        <v>103</v>
      </c>
      <c r="L2171" s="104">
        <v>1231.77</v>
      </c>
      <c r="M2171" s="43">
        <f t="shared" si="229"/>
        <v>1.40575951E-2</v>
      </c>
      <c r="N2171" s="43">
        <f t="shared" si="230"/>
        <v>1.3124393599999999E-2</v>
      </c>
      <c r="O2171" s="76">
        <f t="shared" si="231"/>
        <v>2.7620969999999999E-4</v>
      </c>
      <c r="P2171" s="22">
        <f t="shared" si="225"/>
        <v>37343</v>
      </c>
      <c r="Q2171" s="105"/>
      <c r="R2171" s="105"/>
      <c r="S2171" s="105"/>
      <c r="T2171" s="105"/>
      <c r="U2171" s="117"/>
    </row>
    <row r="2172" spans="1:21" ht="15" hidden="1">
      <c r="A2172" s="118" t="s">
        <v>1663</v>
      </c>
      <c r="B2172" s="70" t="s">
        <v>4061</v>
      </c>
      <c r="C2172" s="71" t="s">
        <v>2568</v>
      </c>
      <c r="D2172" s="71" t="s">
        <v>6715</v>
      </c>
      <c r="E2172" s="71" t="s">
        <v>6715</v>
      </c>
      <c r="F2172" s="71" t="s">
        <v>6714</v>
      </c>
      <c r="G2172" s="73" t="s">
        <v>6703</v>
      </c>
      <c r="H2172" s="74" t="s">
        <v>6411</v>
      </c>
      <c r="I2172" s="37">
        <v>11364</v>
      </c>
      <c r="J2172" s="38">
        <v>1948</v>
      </c>
      <c r="K2172" s="51">
        <v>18</v>
      </c>
      <c r="L2172" s="104">
        <v>1544.55</v>
      </c>
      <c r="M2172" s="43">
        <f t="shared" si="229"/>
        <v>1.5839493E-3</v>
      </c>
      <c r="N2172" s="43">
        <f t="shared" si="230"/>
        <v>1.9976907000000001E-3</v>
      </c>
      <c r="O2172" s="76">
        <f t="shared" si="231"/>
        <v>4.2042400000000003E-5</v>
      </c>
      <c r="P2172" s="22">
        <f t="shared" si="225"/>
        <v>5684</v>
      </c>
      <c r="Q2172" s="105"/>
      <c r="R2172" s="105"/>
      <c r="S2172" s="105"/>
      <c r="T2172" s="105"/>
      <c r="U2172" s="117"/>
    </row>
    <row r="2173" spans="1:21" ht="15" hidden="1">
      <c r="A2173" s="118" t="s">
        <v>1664</v>
      </c>
      <c r="B2173" s="70" t="s">
        <v>4062</v>
      </c>
      <c r="C2173" s="71" t="s">
        <v>2568</v>
      </c>
      <c r="D2173" s="71" t="s">
        <v>6715</v>
      </c>
      <c r="E2173" s="71" t="s">
        <v>6717</v>
      </c>
      <c r="F2173" s="71" t="s">
        <v>6714</v>
      </c>
      <c r="G2173" s="73" t="s">
        <v>6703</v>
      </c>
      <c r="H2173" s="74" t="s">
        <v>6413</v>
      </c>
      <c r="I2173" s="37">
        <v>5404</v>
      </c>
      <c r="J2173" s="38">
        <v>901</v>
      </c>
      <c r="K2173" s="51">
        <v>36</v>
      </c>
      <c r="L2173" s="104">
        <v>1519.43</v>
      </c>
      <c r="M2173" s="43">
        <f t="shared" si="229"/>
        <v>6.6617320000000001E-3</v>
      </c>
      <c r="N2173" s="43">
        <f t="shared" si="230"/>
        <v>3.9503105999999996E-3</v>
      </c>
      <c r="O2173" s="76">
        <f t="shared" si="231"/>
        <v>8.3136300000000006E-5</v>
      </c>
      <c r="P2173" s="22">
        <f t="shared" si="225"/>
        <v>11240</v>
      </c>
      <c r="Q2173" s="105"/>
      <c r="R2173" s="105"/>
      <c r="S2173" s="105"/>
      <c r="T2173" s="105"/>
      <c r="U2173" s="117"/>
    </row>
    <row r="2174" spans="1:21" ht="15" hidden="1">
      <c r="A2174" s="118" t="s">
        <v>1665</v>
      </c>
      <c r="B2174" s="70" t="s">
        <v>4063</v>
      </c>
      <c r="C2174" s="71" t="s">
        <v>2568</v>
      </c>
      <c r="D2174" s="71" t="s">
        <v>6715</v>
      </c>
      <c r="E2174" s="71" t="s">
        <v>6719</v>
      </c>
      <c r="F2174" s="71">
        <v>3</v>
      </c>
      <c r="G2174" s="73" t="s">
        <v>6704</v>
      </c>
      <c r="H2174" s="74" t="s">
        <v>6414</v>
      </c>
      <c r="I2174" s="37">
        <v>7592</v>
      </c>
      <c r="J2174" s="38">
        <v>1244</v>
      </c>
      <c r="K2174" s="51">
        <v>10</v>
      </c>
      <c r="L2174" s="104">
        <v>1184.98</v>
      </c>
      <c r="M2174" s="43">
        <f t="shared" si="229"/>
        <v>1.3171758999999999E-3</v>
      </c>
      <c r="N2174" s="43">
        <f t="shared" si="230"/>
        <v>1.3827800999999999E-3</v>
      </c>
      <c r="O2174" s="76">
        <f t="shared" si="231"/>
        <v>2.9101299999999999E-5</v>
      </c>
      <c r="P2174" s="22">
        <f t="shared" si="225"/>
        <v>3934</v>
      </c>
      <c r="Q2174" s="105"/>
      <c r="R2174" s="105"/>
      <c r="S2174" s="105"/>
      <c r="T2174" s="105"/>
      <c r="U2174" s="117"/>
    </row>
    <row r="2175" spans="1:21" ht="15" hidden="1">
      <c r="A2175" s="118" t="s">
        <v>1666</v>
      </c>
      <c r="B2175" s="70" t="s">
        <v>4064</v>
      </c>
      <c r="C2175" s="71" t="s">
        <v>2568</v>
      </c>
      <c r="D2175" s="71" t="s">
        <v>6715</v>
      </c>
      <c r="E2175" s="71" t="s">
        <v>6721</v>
      </c>
      <c r="F2175" s="71" t="s">
        <v>6714</v>
      </c>
      <c r="G2175" s="73" t="s">
        <v>6703</v>
      </c>
      <c r="H2175" s="74" t="s">
        <v>6415</v>
      </c>
      <c r="I2175" s="37">
        <v>6471</v>
      </c>
      <c r="J2175" s="38">
        <v>1140</v>
      </c>
      <c r="K2175" s="51">
        <v>14</v>
      </c>
      <c r="L2175" s="104">
        <v>1257.4000000000001</v>
      </c>
      <c r="M2175" s="43">
        <f t="shared" si="229"/>
        <v>2.1634986E-3</v>
      </c>
      <c r="N2175" s="43">
        <f t="shared" si="230"/>
        <v>1.9614986000000001E-3</v>
      </c>
      <c r="O2175" s="76">
        <f t="shared" si="231"/>
        <v>4.1280699999999999E-5</v>
      </c>
      <c r="P2175" s="22">
        <f t="shared" si="225"/>
        <v>5581</v>
      </c>
      <c r="Q2175" s="105"/>
      <c r="R2175" s="105"/>
      <c r="S2175" s="105"/>
      <c r="T2175" s="105"/>
      <c r="U2175" s="117"/>
    </row>
    <row r="2176" spans="1:21" ht="15" hidden="1">
      <c r="A2176" s="118" t="s">
        <v>1667</v>
      </c>
      <c r="B2176" s="70" t="s">
        <v>4065</v>
      </c>
      <c r="C2176" s="71" t="s">
        <v>2568</v>
      </c>
      <c r="D2176" s="71" t="s">
        <v>6715</v>
      </c>
      <c r="E2176" s="71" t="s">
        <v>6728</v>
      </c>
      <c r="F2176" s="71" t="s">
        <v>6714</v>
      </c>
      <c r="G2176" s="73" t="s">
        <v>6703</v>
      </c>
      <c r="H2176" s="74" t="s">
        <v>6416</v>
      </c>
      <c r="I2176" s="37">
        <v>4045</v>
      </c>
      <c r="J2176" s="38">
        <v>713</v>
      </c>
      <c r="K2176" s="51">
        <v>24</v>
      </c>
      <c r="L2176" s="104">
        <v>1048.6500000000001</v>
      </c>
      <c r="M2176" s="43">
        <f t="shared" si="229"/>
        <v>5.9332509E-3</v>
      </c>
      <c r="N2176" s="43">
        <f t="shared" si="230"/>
        <v>4.0341465999999999E-3</v>
      </c>
      <c r="O2176" s="76">
        <f t="shared" si="231"/>
        <v>8.4900699999999998E-5</v>
      </c>
      <c r="P2176" s="22">
        <f t="shared" si="225"/>
        <v>11478</v>
      </c>
      <c r="Q2176" s="105"/>
      <c r="R2176" s="105"/>
      <c r="S2176" s="105"/>
      <c r="T2176" s="105"/>
      <c r="U2176" s="117"/>
    </row>
    <row r="2177" spans="1:21" ht="15" hidden="1">
      <c r="A2177" s="118" t="s">
        <v>1668</v>
      </c>
      <c r="B2177" s="70" t="s">
        <v>4066</v>
      </c>
      <c r="C2177" s="71" t="s">
        <v>2568</v>
      </c>
      <c r="D2177" s="71" t="s">
        <v>6715</v>
      </c>
      <c r="E2177" s="71" t="s">
        <v>6752</v>
      </c>
      <c r="F2177" s="71" t="s">
        <v>6714</v>
      </c>
      <c r="G2177" s="73" t="s">
        <v>6703</v>
      </c>
      <c r="H2177" s="74" t="s">
        <v>6417</v>
      </c>
      <c r="I2177" s="37">
        <v>5843</v>
      </c>
      <c r="J2177" s="38">
        <v>1072</v>
      </c>
      <c r="K2177" s="51">
        <v>37</v>
      </c>
      <c r="L2177" s="104">
        <v>978.45</v>
      </c>
      <c r="M2177" s="43">
        <f t="shared" si="229"/>
        <v>6.3323635000000003E-3</v>
      </c>
      <c r="N2177" s="43">
        <f t="shared" si="230"/>
        <v>6.9378032999999999E-3</v>
      </c>
      <c r="O2177" s="76">
        <f t="shared" si="231"/>
        <v>1.460097E-4</v>
      </c>
      <c r="P2177" s="22">
        <f t="shared" si="225"/>
        <v>19740</v>
      </c>
      <c r="Q2177" s="105"/>
      <c r="R2177" s="105"/>
      <c r="S2177" s="105"/>
      <c r="T2177" s="105"/>
      <c r="U2177" s="117"/>
    </row>
    <row r="2178" spans="1:21" ht="15" hidden="1">
      <c r="A2178" s="118" t="s">
        <v>1669</v>
      </c>
      <c r="B2178" s="70" t="s">
        <v>4067</v>
      </c>
      <c r="C2178" s="71" t="s">
        <v>2568</v>
      </c>
      <c r="D2178" s="71" t="s">
        <v>6715</v>
      </c>
      <c r="E2178" s="71" t="s">
        <v>6754</v>
      </c>
      <c r="F2178" s="71">
        <v>3</v>
      </c>
      <c r="G2178" s="73" t="s">
        <v>6704</v>
      </c>
      <c r="H2178" s="74" t="s">
        <v>6418</v>
      </c>
      <c r="I2178" s="37">
        <v>14341</v>
      </c>
      <c r="J2178" s="38">
        <v>2262</v>
      </c>
      <c r="K2178" s="51">
        <v>20</v>
      </c>
      <c r="L2178" s="104">
        <v>1503.64</v>
      </c>
      <c r="M2178" s="43">
        <f t="shared" si="229"/>
        <v>1.3946028000000001E-3</v>
      </c>
      <c r="N2178" s="43">
        <f t="shared" si="230"/>
        <v>2.0979699000000002E-3</v>
      </c>
      <c r="O2178" s="76">
        <f t="shared" si="231"/>
        <v>4.4152800000000002E-5</v>
      </c>
      <c r="P2178" s="22">
        <f t="shared" si="225"/>
        <v>5969</v>
      </c>
      <c r="Q2178" s="105"/>
      <c r="R2178" s="105"/>
      <c r="S2178" s="105"/>
      <c r="T2178" s="105"/>
      <c r="U2178" s="117"/>
    </row>
    <row r="2179" spans="1:21" ht="15" hidden="1">
      <c r="A2179" s="118" t="s">
        <v>1670</v>
      </c>
      <c r="B2179" s="70" t="s">
        <v>4068</v>
      </c>
      <c r="C2179" s="71" t="s">
        <v>2568</v>
      </c>
      <c r="D2179" s="71" t="s">
        <v>6715</v>
      </c>
      <c r="E2179" s="71" t="s">
        <v>6767</v>
      </c>
      <c r="F2179" s="71">
        <v>3</v>
      </c>
      <c r="G2179" s="73" t="s">
        <v>6704</v>
      </c>
      <c r="H2179" s="74" t="s">
        <v>6419</v>
      </c>
      <c r="I2179" s="37">
        <v>13687</v>
      </c>
      <c r="J2179" s="38">
        <v>2080</v>
      </c>
      <c r="K2179" s="51">
        <v>247</v>
      </c>
      <c r="L2179" s="104">
        <v>1232.1199999999999</v>
      </c>
      <c r="M2179" s="43">
        <f t="shared" si="229"/>
        <v>1.8046321300000001E-2</v>
      </c>
      <c r="N2179" s="43">
        <f t="shared" si="230"/>
        <v>3.04648478E-2</v>
      </c>
      <c r="O2179" s="76">
        <f t="shared" si="231"/>
        <v>6.4114879999999997E-4</v>
      </c>
      <c r="P2179" s="22">
        <f t="shared" si="225"/>
        <v>86683</v>
      </c>
      <c r="Q2179" s="105"/>
      <c r="R2179" s="105"/>
      <c r="S2179" s="105"/>
      <c r="T2179" s="105"/>
      <c r="U2179" s="117"/>
    </row>
    <row r="2180" spans="1:21" ht="15" hidden="1">
      <c r="A2180" s="118" t="s">
        <v>1671</v>
      </c>
      <c r="B2180" s="70" t="s">
        <v>4069</v>
      </c>
      <c r="C2180" s="71" t="s">
        <v>2568</v>
      </c>
      <c r="D2180" s="71" t="s">
        <v>6717</v>
      </c>
      <c r="E2180" s="71" t="s">
        <v>6711</v>
      </c>
      <c r="F2180" s="71">
        <v>3</v>
      </c>
      <c r="G2180" s="73" t="s">
        <v>6704</v>
      </c>
      <c r="H2180" s="74" t="s">
        <v>6420</v>
      </c>
      <c r="I2180" s="37">
        <v>7555</v>
      </c>
      <c r="J2180" s="38">
        <v>1203</v>
      </c>
      <c r="K2180" s="51">
        <v>20</v>
      </c>
      <c r="L2180" s="104">
        <v>1356.36</v>
      </c>
      <c r="M2180" s="43">
        <f t="shared" si="229"/>
        <v>2.6472534000000002E-3</v>
      </c>
      <c r="N2180" s="43">
        <f t="shared" si="230"/>
        <v>2.3479354999999999E-3</v>
      </c>
      <c r="O2180" s="76">
        <f t="shared" si="231"/>
        <v>4.9413499999999997E-5</v>
      </c>
      <c r="P2180" s="22">
        <f t="shared" si="225"/>
        <v>6680</v>
      </c>
      <c r="Q2180" s="105"/>
      <c r="R2180" s="105"/>
      <c r="S2180" s="105"/>
      <c r="T2180" s="105"/>
      <c r="U2180" s="117"/>
    </row>
    <row r="2181" spans="1:21" ht="15" hidden="1">
      <c r="A2181" s="118" t="s">
        <v>1672</v>
      </c>
      <c r="B2181" s="70" t="s">
        <v>4070</v>
      </c>
      <c r="C2181" s="71" t="s">
        <v>2568</v>
      </c>
      <c r="D2181" s="71" t="s">
        <v>6717</v>
      </c>
      <c r="E2181" s="71" t="s">
        <v>6710</v>
      </c>
      <c r="F2181" s="71">
        <v>3</v>
      </c>
      <c r="G2181" s="73" t="s">
        <v>6704</v>
      </c>
      <c r="H2181" s="74" t="s">
        <v>6421</v>
      </c>
      <c r="I2181" s="37">
        <v>27969</v>
      </c>
      <c r="J2181" s="38">
        <v>3965</v>
      </c>
      <c r="K2181" s="51">
        <v>330</v>
      </c>
      <c r="L2181" s="104">
        <v>1689.87</v>
      </c>
      <c r="M2181" s="43">
        <f t="shared" si="229"/>
        <v>1.1798777200000001E-2</v>
      </c>
      <c r="N2181" s="43">
        <f t="shared" si="230"/>
        <v>2.7683876E-2</v>
      </c>
      <c r="O2181" s="76">
        <f t="shared" si="231"/>
        <v>5.8262169999999999E-4</v>
      </c>
      <c r="P2181" s="22">
        <f t="shared" ref="P2181:P2244" si="232">ROUNDDOWN(135200000*O2181,0)</f>
        <v>78770</v>
      </c>
      <c r="Q2181" s="105"/>
      <c r="R2181" s="105"/>
      <c r="S2181" s="105"/>
      <c r="T2181" s="105"/>
      <c r="U2181" s="117"/>
    </row>
    <row r="2182" spans="1:21" ht="15" hidden="1">
      <c r="A2182" s="118" t="s">
        <v>1673</v>
      </c>
      <c r="B2182" s="70" t="s">
        <v>4071</v>
      </c>
      <c r="C2182" s="71" t="s">
        <v>2568</v>
      </c>
      <c r="D2182" s="71" t="s">
        <v>6717</v>
      </c>
      <c r="E2182" s="71" t="s">
        <v>6715</v>
      </c>
      <c r="F2182" s="71">
        <v>3</v>
      </c>
      <c r="G2182" s="73" t="s">
        <v>6704</v>
      </c>
      <c r="H2182" s="74" t="s">
        <v>6422</v>
      </c>
      <c r="I2182" s="37">
        <v>13082</v>
      </c>
      <c r="J2182" s="38">
        <v>2003</v>
      </c>
      <c r="K2182" s="51">
        <v>18</v>
      </c>
      <c r="L2182" s="104">
        <v>1373.55</v>
      </c>
      <c r="M2182" s="43">
        <f t="shared" si="229"/>
        <v>1.3759364E-3</v>
      </c>
      <c r="N2182" s="43">
        <f t="shared" si="230"/>
        <v>2.0064800000000002E-3</v>
      </c>
      <c r="O2182" s="76">
        <f t="shared" si="231"/>
        <v>4.2227400000000002E-5</v>
      </c>
      <c r="P2182" s="22">
        <f t="shared" si="232"/>
        <v>5709</v>
      </c>
      <c r="Q2182" s="105"/>
      <c r="R2182" s="105"/>
      <c r="S2182" s="105"/>
      <c r="T2182" s="105"/>
      <c r="U2182" s="117"/>
    </row>
    <row r="2183" spans="1:21" ht="15" hidden="1">
      <c r="A2183" s="118" t="s">
        <v>1674</v>
      </c>
      <c r="B2183" s="70" t="s">
        <v>4072</v>
      </c>
      <c r="C2183" s="71" t="s">
        <v>2568</v>
      </c>
      <c r="D2183" s="71" t="s">
        <v>6717</v>
      </c>
      <c r="E2183" s="71" t="s">
        <v>6717</v>
      </c>
      <c r="F2183" s="71" t="s">
        <v>6714</v>
      </c>
      <c r="G2183" s="73" t="s">
        <v>6703</v>
      </c>
      <c r="H2183" s="74" t="s">
        <v>6423</v>
      </c>
      <c r="I2183" s="37">
        <v>5998</v>
      </c>
      <c r="J2183" s="38">
        <v>955</v>
      </c>
      <c r="K2183" s="51">
        <v>26</v>
      </c>
      <c r="L2183" s="104">
        <v>1299.43</v>
      </c>
      <c r="M2183" s="43">
        <f t="shared" si="229"/>
        <v>4.3347782000000001E-3</v>
      </c>
      <c r="N2183" s="43">
        <f t="shared" si="230"/>
        <v>3.1857916000000001E-3</v>
      </c>
      <c r="O2183" s="76">
        <f t="shared" si="231"/>
        <v>6.7046599999999996E-5</v>
      </c>
      <c r="P2183" s="22">
        <f t="shared" si="232"/>
        <v>9064</v>
      </c>
      <c r="Q2183" s="105"/>
      <c r="R2183" s="105"/>
      <c r="S2183" s="105"/>
      <c r="T2183" s="105"/>
      <c r="U2183" s="117"/>
    </row>
    <row r="2184" spans="1:21" ht="15" hidden="1">
      <c r="A2184" s="118" t="s">
        <v>1675</v>
      </c>
      <c r="B2184" s="70" t="s">
        <v>4073</v>
      </c>
      <c r="C2184" s="71" t="s">
        <v>2568</v>
      </c>
      <c r="D2184" s="71" t="s">
        <v>6717</v>
      </c>
      <c r="E2184" s="71" t="s">
        <v>6719</v>
      </c>
      <c r="F2184" s="71" t="s">
        <v>6714</v>
      </c>
      <c r="G2184" s="73" t="s">
        <v>6703</v>
      </c>
      <c r="H2184" s="74" t="s">
        <v>7182</v>
      </c>
      <c r="I2184" s="37">
        <v>8636</v>
      </c>
      <c r="J2184" s="38">
        <v>1440</v>
      </c>
      <c r="K2184" s="51">
        <v>78</v>
      </c>
      <c r="L2184" s="104">
        <v>1314.12</v>
      </c>
      <c r="M2184" s="43">
        <f t="shared" si="229"/>
        <v>9.0319592000000001E-3</v>
      </c>
      <c r="N2184" s="43">
        <f t="shared" si="230"/>
        <v>9.8971336E-3</v>
      </c>
      <c r="O2184" s="76">
        <f t="shared" si="231"/>
        <v>2.082904E-4</v>
      </c>
      <c r="P2184" s="22">
        <f t="shared" si="232"/>
        <v>28160</v>
      </c>
      <c r="Q2184" s="105"/>
      <c r="R2184" s="105"/>
      <c r="S2184" s="105"/>
      <c r="T2184" s="105"/>
      <c r="U2184" s="117"/>
    </row>
    <row r="2185" spans="1:21" ht="15" hidden="1">
      <c r="A2185" s="118" t="s">
        <v>1676</v>
      </c>
      <c r="B2185" s="70" t="s">
        <v>4074</v>
      </c>
      <c r="C2185" s="71" t="s">
        <v>2568</v>
      </c>
      <c r="D2185" s="71" t="s">
        <v>6717</v>
      </c>
      <c r="E2185" s="71" t="s">
        <v>6721</v>
      </c>
      <c r="F2185" s="71">
        <v>3</v>
      </c>
      <c r="G2185" s="73" t="s">
        <v>6704</v>
      </c>
      <c r="H2185" s="74" t="s">
        <v>6424</v>
      </c>
      <c r="I2185" s="37">
        <v>5045</v>
      </c>
      <c r="J2185" s="38">
        <v>861</v>
      </c>
      <c r="K2185" s="51">
        <v>14</v>
      </c>
      <c r="L2185" s="104">
        <v>1106.1099999999999</v>
      </c>
      <c r="M2185" s="43">
        <f t="shared" si="229"/>
        <v>2.7750246999999999E-3</v>
      </c>
      <c r="N2185" s="43">
        <f t="shared" si="230"/>
        <v>2.1600892000000001E-3</v>
      </c>
      <c r="O2185" s="76">
        <f t="shared" si="231"/>
        <v>4.5460200000000002E-5</v>
      </c>
      <c r="P2185" s="22">
        <f t="shared" si="232"/>
        <v>6146</v>
      </c>
      <c r="Q2185" s="105"/>
      <c r="R2185" s="105"/>
      <c r="S2185" s="105"/>
      <c r="T2185" s="105"/>
      <c r="U2185" s="117"/>
    </row>
    <row r="2186" spans="1:21" ht="15" hidden="1">
      <c r="A2186" s="118" t="s">
        <v>1677</v>
      </c>
      <c r="B2186" s="70" t="s">
        <v>4075</v>
      </c>
      <c r="C2186" s="71" t="s">
        <v>2568</v>
      </c>
      <c r="D2186" s="71" t="s">
        <v>6717</v>
      </c>
      <c r="E2186" s="71" t="s">
        <v>6728</v>
      </c>
      <c r="F2186" s="71">
        <v>3</v>
      </c>
      <c r="G2186" s="73" t="s">
        <v>6704</v>
      </c>
      <c r="H2186" s="74" t="s">
        <v>6425</v>
      </c>
      <c r="I2186" s="37">
        <v>7808</v>
      </c>
      <c r="J2186" s="38">
        <v>1151</v>
      </c>
      <c r="K2186" s="51">
        <v>25</v>
      </c>
      <c r="L2186" s="104">
        <v>1344.32</v>
      </c>
      <c r="M2186" s="43">
        <f t="shared" si="229"/>
        <v>3.2018442000000002E-3</v>
      </c>
      <c r="N2186" s="43">
        <f t="shared" si="230"/>
        <v>2.7414027999999998E-3</v>
      </c>
      <c r="O2186" s="76">
        <f t="shared" si="231"/>
        <v>5.7694200000000001E-5</v>
      </c>
      <c r="P2186" s="22">
        <f t="shared" si="232"/>
        <v>7800</v>
      </c>
      <c r="Q2186" s="105"/>
      <c r="R2186" s="105"/>
      <c r="S2186" s="105"/>
      <c r="T2186" s="105"/>
      <c r="U2186" s="117"/>
    </row>
    <row r="2187" spans="1:21" ht="15" hidden="1">
      <c r="A2187" s="118" t="s">
        <v>1678</v>
      </c>
      <c r="B2187" s="70" t="s">
        <v>4076</v>
      </c>
      <c r="C2187" s="71" t="s">
        <v>2568</v>
      </c>
      <c r="D2187" s="71" t="s">
        <v>6719</v>
      </c>
      <c r="E2187" s="71" t="s">
        <v>6711</v>
      </c>
      <c r="F2187" s="71" t="s">
        <v>6714</v>
      </c>
      <c r="G2187" s="73" t="s">
        <v>6703</v>
      </c>
      <c r="H2187" s="74" t="s">
        <v>6426</v>
      </c>
      <c r="I2187" s="37">
        <v>5051</v>
      </c>
      <c r="J2187" s="38">
        <v>830</v>
      </c>
      <c r="K2187" s="51">
        <v>9</v>
      </c>
      <c r="L2187" s="104">
        <v>1534.83</v>
      </c>
      <c r="M2187" s="43">
        <f t="shared" si="229"/>
        <v>1.7818253E-3</v>
      </c>
      <c r="N2187" s="43">
        <f t="shared" si="230"/>
        <v>9.6356920000000002E-4</v>
      </c>
      <c r="O2187" s="76">
        <f t="shared" si="231"/>
        <v>2.02788E-5</v>
      </c>
      <c r="P2187" s="22">
        <f t="shared" si="232"/>
        <v>2741</v>
      </c>
      <c r="Q2187" s="105"/>
      <c r="R2187" s="105"/>
      <c r="S2187" s="105"/>
      <c r="T2187" s="105"/>
      <c r="U2187" s="117"/>
    </row>
    <row r="2188" spans="1:21" ht="15" hidden="1">
      <c r="A2188" s="118" t="s">
        <v>1679</v>
      </c>
      <c r="B2188" s="70" t="s">
        <v>4077</v>
      </c>
      <c r="C2188" s="71" t="s">
        <v>2568</v>
      </c>
      <c r="D2188" s="71" t="s">
        <v>6719</v>
      </c>
      <c r="E2188" s="71" t="s">
        <v>6710</v>
      </c>
      <c r="F2188" s="71">
        <v>3</v>
      </c>
      <c r="G2188" s="73" t="s">
        <v>6704</v>
      </c>
      <c r="H2188" s="74" t="s">
        <v>6427</v>
      </c>
      <c r="I2188" s="37">
        <v>19740</v>
      </c>
      <c r="J2188" s="38">
        <v>3134</v>
      </c>
      <c r="K2188" s="51">
        <v>65</v>
      </c>
      <c r="L2188" s="104">
        <v>1552.62</v>
      </c>
      <c r="M2188" s="43">
        <f t="shared" si="229"/>
        <v>3.2928063999999998E-3</v>
      </c>
      <c r="N2188" s="43">
        <f t="shared" si="230"/>
        <v>6.6466071000000002E-3</v>
      </c>
      <c r="O2188" s="76">
        <f t="shared" si="231"/>
        <v>1.3988130000000001E-4</v>
      </c>
      <c r="P2188" s="22">
        <f t="shared" si="232"/>
        <v>18911</v>
      </c>
      <c r="Q2188" s="105"/>
      <c r="R2188" s="105"/>
      <c r="S2188" s="105"/>
      <c r="T2188" s="105"/>
      <c r="U2188" s="117"/>
    </row>
    <row r="2189" spans="1:21" ht="15" hidden="1">
      <c r="A2189" s="118" t="s">
        <v>1680</v>
      </c>
      <c r="B2189" s="70" t="s">
        <v>4078</v>
      </c>
      <c r="C2189" s="71" t="s">
        <v>2568</v>
      </c>
      <c r="D2189" s="71" t="s">
        <v>6719</v>
      </c>
      <c r="E2189" s="71" t="s">
        <v>6715</v>
      </c>
      <c r="F2189" s="71" t="s">
        <v>6714</v>
      </c>
      <c r="G2189" s="73" t="s">
        <v>6703</v>
      </c>
      <c r="H2189" s="74" t="s">
        <v>6428</v>
      </c>
      <c r="I2189" s="37">
        <v>6699</v>
      </c>
      <c r="J2189" s="38">
        <v>1078</v>
      </c>
      <c r="K2189" s="51">
        <v>12</v>
      </c>
      <c r="L2189" s="104">
        <v>1251.45</v>
      </c>
      <c r="M2189" s="43">
        <f t="shared" si="229"/>
        <v>1.7913121E-3</v>
      </c>
      <c r="N2189" s="43">
        <f t="shared" si="230"/>
        <v>1.5430375999999999E-3</v>
      </c>
      <c r="O2189" s="76">
        <f t="shared" si="231"/>
        <v>3.2474000000000001E-5</v>
      </c>
      <c r="P2189" s="22">
        <f t="shared" si="232"/>
        <v>4390</v>
      </c>
      <c r="Q2189" s="105"/>
      <c r="R2189" s="105"/>
      <c r="S2189" s="105"/>
      <c r="T2189" s="105"/>
      <c r="U2189" s="117"/>
    </row>
    <row r="2190" spans="1:21" ht="15" hidden="1">
      <c r="A2190" s="118" t="s">
        <v>1681</v>
      </c>
      <c r="B2190" s="70" t="s">
        <v>4079</v>
      </c>
      <c r="C2190" s="71" t="s">
        <v>2568</v>
      </c>
      <c r="D2190" s="71" t="s">
        <v>6719</v>
      </c>
      <c r="E2190" s="71" t="s">
        <v>6717</v>
      </c>
      <c r="F2190" s="71">
        <v>3</v>
      </c>
      <c r="G2190" s="73" t="s">
        <v>6704</v>
      </c>
      <c r="H2190" s="74" t="s">
        <v>6429</v>
      </c>
      <c r="I2190" s="37">
        <v>13115</v>
      </c>
      <c r="J2190" s="38">
        <v>2362</v>
      </c>
      <c r="K2190" s="51">
        <v>57</v>
      </c>
      <c r="L2190" s="104">
        <v>1240.08</v>
      </c>
      <c r="M2190" s="43">
        <f t="shared" si="229"/>
        <v>4.3461684999999998E-3</v>
      </c>
      <c r="N2190" s="43">
        <f t="shared" si="230"/>
        <v>8.2782159000000001E-3</v>
      </c>
      <c r="O2190" s="76">
        <f t="shared" si="231"/>
        <v>1.7421940000000001E-4</v>
      </c>
      <c r="P2190" s="22">
        <f t="shared" si="232"/>
        <v>23554</v>
      </c>
      <c r="Q2190" s="105"/>
      <c r="R2190" s="105"/>
      <c r="S2190" s="105"/>
      <c r="T2190" s="105"/>
      <c r="U2190" s="117"/>
    </row>
    <row r="2191" spans="1:21" ht="15" hidden="1">
      <c r="A2191" s="118" t="s">
        <v>1682</v>
      </c>
      <c r="B2191" s="70" t="s">
        <v>4080</v>
      </c>
      <c r="C2191" s="71" t="s">
        <v>2568</v>
      </c>
      <c r="D2191" s="71" t="s">
        <v>6719</v>
      </c>
      <c r="E2191" s="71" t="s">
        <v>6719</v>
      </c>
      <c r="F2191" s="71">
        <v>3</v>
      </c>
      <c r="G2191" s="73" t="s">
        <v>6704</v>
      </c>
      <c r="H2191" s="74" t="s">
        <v>6430</v>
      </c>
      <c r="I2191" s="37">
        <v>6818</v>
      </c>
      <c r="J2191" s="38">
        <v>1170</v>
      </c>
      <c r="K2191" s="51">
        <v>48</v>
      </c>
      <c r="L2191" s="104">
        <v>1328.35</v>
      </c>
      <c r="M2191" s="43">
        <f t="shared" si="229"/>
        <v>7.0401876999999996E-3</v>
      </c>
      <c r="N2191" s="43">
        <f t="shared" si="230"/>
        <v>6.2009407000000001E-3</v>
      </c>
      <c r="O2191" s="76">
        <f t="shared" si="231"/>
        <v>1.3050200000000001E-4</v>
      </c>
      <c r="P2191" s="22">
        <f t="shared" si="232"/>
        <v>17643</v>
      </c>
      <c r="Q2191" s="105"/>
      <c r="R2191" s="105"/>
      <c r="S2191" s="105"/>
      <c r="T2191" s="105"/>
      <c r="U2191" s="117"/>
    </row>
    <row r="2192" spans="1:21" ht="15" hidden="1">
      <c r="A2192" s="118" t="s">
        <v>1683</v>
      </c>
      <c r="B2192" s="70" t="s">
        <v>4081</v>
      </c>
      <c r="C2192" s="71" t="s">
        <v>2568</v>
      </c>
      <c r="D2192" s="71" t="s">
        <v>6721</v>
      </c>
      <c r="E2192" s="71" t="s">
        <v>6711</v>
      </c>
      <c r="F2192" s="71" t="s">
        <v>6714</v>
      </c>
      <c r="G2192" s="73" t="s">
        <v>6703</v>
      </c>
      <c r="H2192" s="74" t="s">
        <v>6431</v>
      </c>
      <c r="I2192" s="37">
        <v>8293</v>
      </c>
      <c r="J2192" s="38">
        <v>1423</v>
      </c>
      <c r="K2192" s="51">
        <v>130</v>
      </c>
      <c r="L2192" s="104">
        <v>1024.92</v>
      </c>
      <c r="M2192" s="43">
        <f t="shared" si="229"/>
        <v>1.56758712E-2</v>
      </c>
      <c r="N2192" s="43">
        <f t="shared" si="230"/>
        <v>2.17643959E-2</v>
      </c>
      <c r="O2192" s="76">
        <f t="shared" si="231"/>
        <v>4.5804320000000001E-4</v>
      </c>
      <c r="P2192" s="22">
        <f t="shared" si="232"/>
        <v>61927</v>
      </c>
      <c r="Q2192" s="105"/>
      <c r="R2192" s="105"/>
      <c r="S2192" s="105"/>
      <c r="T2192" s="105"/>
      <c r="U2192" s="117"/>
    </row>
    <row r="2193" spans="1:21" ht="15" hidden="1">
      <c r="A2193" s="118" t="s">
        <v>1684</v>
      </c>
      <c r="B2193" s="70" t="s">
        <v>4082</v>
      </c>
      <c r="C2193" s="71" t="s">
        <v>2568</v>
      </c>
      <c r="D2193" s="71" t="s">
        <v>6721</v>
      </c>
      <c r="E2193" s="71" t="s">
        <v>6710</v>
      </c>
      <c r="F2193" s="71">
        <v>3</v>
      </c>
      <c r="G2193" s="73" t="s">
        <v>6704</v>
      </c>
      <c r="H2193" s="74" t="s">
        <v>2770</v>
      </c>
      <c r="I2193" s="37">
        <v>45597</v>
      </c>
      <c r="J2193" s="38">
        <v>6557</v>
      </c>
      <c r="K2193" s="51">
        <v>213</v>
      </c>
      <c r="L2193" s="104">
        <v>1439.51</v>
      </c>
      <c r="M2193" s="43">
        <f t="shared" si="229"/>
        <v>4.6713598999999998E-3</v>
      </c>
      <c r="N2193" s="43">
        <f t="shared" si="230"/>
        <v>2.1278148E-2</v>
      </c>
      <c r="O2193" s="76">
        <f t="shared" si="231"/>
        <v>4.4780980000000002E-4</v>
      </c>
      <c r="P2193" s="22">
        <f t="shared" si="232"/>
        <v>60543</v>
      </c>
      <c r="Q2193" s="105"/>
      <c r="R2193" s="105"/>
      <c r="S2193" s="105"/>
      <c r="T2193" s="105"/>
      <c r="U2193" s="117"/>
    </row>
    <row r="2194" spans="1:21" ht="15" hidden="1">
      <c r="A2194" s="118" t="s">
        <v>1685</v>
      </c>
      <c r="B2194" s="70" t="s">
        <v>4083</v>
      </c>
      <c r="C2194" s="71" t="s">
        <v>2568</v>
      </c>
      <c r="D2194" s="71" t="s">
        <v>6721</v>
      </c>
      <c r="E2194" s="71" t="s">
        <v>6715</v>
      </c>
      <c r="F2194" s="71" t="s">
        <v>6714</v>
      </c>
      <c r="G2194" s="73" t="s">
        <v>6703</v>
      </c>
      <c r="H2194" s="74" t="s">
        <v>6432</v>
      </c>
      <c r="I2194" s="37">
        <v>7462</v>
      </c>
      <c r="J2194" s="38">
        <v>1200</v>
      </c>
      <c r="K2194" s="51">
        <v>159</v>
      </c>
      <c r="L2194" s="104">
        <v>1081.75</v>
      </c>
      <c r="M2194" s="43">
        <f t="shared" si="229"/>
        <v>2.1307960300000001E-2</v>
      </c>
      <c r="N2194" s="43">
        <f t="shared" si="230"/>
        <v>2.3637210400000001E-2</v>
      </c>
      <c r="O2194" s="76">
        <f t="shared" si="231"/>
        <v>4.9745750000000004E-4</v>
      </c>
      <c r="P2194" s="22">
        <f t="shared" si="232"/>
        <v>67256</v>
      </c>
      <c r="Q2194" s="105"/>
      <c r="R2194" s="105"/>
      <c r="S2194" s="105"/>
      <c r="T2194" s="105"/>
      <c r="U2194" s="117"/>
    </row>
    <row r="2195" spans="1:21" ht="15" hidden="1">
      <c r="A2195" s="118" t="s">
        <v>1686</v>
      </c>
      <c r="B2195" s="70" t="s">
        <v>4084</v>
      </c>
      <c r="C2195" s="71" t="s">
        <v>2568</v>
      </c>
      <c r="D2195" s="71" t="s">
        <v>6721</v>
      </c>
      <c r="E2195" s="71" t="s">
        <v>6717</v>
      </c>
      <c r="F2195" s="71">
        <v>3</v>
      </c>
      <c r="G2195" s="73" t="s">
        <v>6704</v>
      </c>
      <c r="H2195" s="74" t="s">
        <v>6433</v>
      </c>
      <c r="I2195" s="37">
        <v>10386</v>
      </c>
      <c r="J2195" s="38">
        <v>1771</v>
      </c>
      <c r="K2195" s="51">
        <v>114</v>
      </c>
      <c r="L2195" s="104">
        <v>1026.33</v>
      </c>
      <c r="M2195" s="43">
        <f t="shared" si="229"/>
        <v>1.09763142E-2</v>
      </c>
      <c r="N2195" s="43">
        <f t="shared" si="230"/>
        <v>1.8940352899999999E-2</v>
      </c>
      <c r="O2195" s="76">
        <f t="shared" si="231"/>
        <v>3.9860969999999999E-4</v>
      </c>
      <c r="P2195" s="22">
        <f t="shared" si="232"/>
        <v>53892</v>
      </c>
      <c r="Q2195" s="105"/>
      <c r="R2195" s="105"/>
      <c r="S2195" s="105"/>
      <c r="T2195" s="105"/>
      <c r="U2195" s="117"/>
    </row>
    <row r="2196" spans="1:21" ht="15" hidden="1">
      <c r="A2196" s="118" t="s">
        <v>1687</v>
      </c>
      <c r="B2196" s="70" t="s">
        <v>4085</v>
      </c>
      <c r="C2196" s="71" t="s">
        <v>2568</v>
      </c>
      <c r="D2196" s="71" t="s">
        <v>6728</v>
      </c>
      <c r="E2196" s="71" t="s">
        <v>6711</v>
      </c>
      <c r="F2196" s="71" t="s">
        <v>6714</v>
      </c>
      <c r="G2196" s="73" t="s">
        <v>6703</v>
      </c>
      <c r="H2196" s="74" t="s">
        <v>6434</v>
      </c>
      <c r="I2196" s="37">
        <v>9856</v>
      </c>
      <c r="J2196" s="38">
        <v>1569</v>
      </c>
      <c r="K2196" s="51">
        <v>30</v>
      </c>
      <c r="L2196" s="104">
        <v>1141.73</v>
      </c>
      <c r="M2196" s="43">
        <f t="shared" si="229"/>
        <v>3.0438310999999999E-3</v>
      </c>
      <c r="N2196" s="43">
        <f t="shared" si="230"/>
        <v>4.1829249999999997E-3</v>
      </c>
      <c r="O2196" s="76">
        <f t="shared" si="231"/>
        <v>8.80318E-5</v>
      </c>
      <c r="P2196" s="22">
        <f t="shared" si="232"/>
        <v>11901</v>
      </c>
      <c r="Q2196" s="105"/>
      <c r="R2196" s="105"/>
      <c r="S2196" s="105"/>
      <c r="T2196" s="105"/>
      <c r="U2196" s="117"/>
    </row>
    <row r="2197" spans="1:21" ht="15" hidden="1">
      <c r="A2197" s="118" t="s">
        <v>1688</v>
      </c>
      <c r="B2197" s="70" t="s">
        <v>4086</v>
      </c>
      <c r="C2197" s="71" t="s">
        <v>2568</v>
      </c>
      <c r="D2197" s="71" t="s">
        <v>6728</v>
      </c>
      <c r="E2197" s="71" t="s">
        <v>6710</v>
      </c>
      <c r="F2197" s="71" t="s">
        <v>6714</v>
      </c>
      <c r="G2197" s="73" t="s">
        <v>6703</v>
      </c>
      <c r="H2197" s="74" t="s">
        <v>2159</v>
      </c>
      <c r="I2197" s="37">
        <v>5836</v>
      </c>
      <c r="J2197" s="38">
        <v>966</v>
      </c>
      <c r="K2197" s="51">
        <v>58</v>
      </c>
      <c r="L2197" s="104">
        <v>772.38</v>
      </c>
      <c r="M2197" s="43">
        <f t="shared" si="229"/>
        <v>9.9383139000000006E-3</v>
      </c>
      <c r="N2197" s="43">
        <f t="shared" si="230"/>
        <v>1.24296476E-2</v>
      </c>
      <c r="O2197" s="76">
        <f t="shared" si="231"/>
        <v>2.6158840000000002E-4</v>
      </c>
      <c r="P2197" s="22">
        <f t="shared" si="232"/>
        <v>35366</v>
      </c>
      <c r="Q2197" s="105"/>
      <c r="R2197" s="105"/>
      <c r="S2197" s="105"/>
      <c r="T2197" s="105"/>
      <c r="U2197" s="117"/>
    </row>
    <row r="2198" spans="1:21" ht="15" hidden="1">
      <c r="A2198" s="118" t="s">
        <v>1689</v>
      </c>
      <c r="B2198" s="70" t="s">
        <v>4087</v>
      </c>
      <c r="C2198" s="71" t="s">
        <v>2568</v>
      </c>
      <c r="D2198" s="71" t="s">
        <v>6728</v>
      </c>
      <c r="E2198" s="71" t="s">
        <v>6715</v>
      </c>
      <c r="F2198" s="71" t="s">
        <v>6714</v>
      </c>
      <c r="G2198" s="73" t="s">
        <v>6703</v>
      </c>
      <c r="H2198" s="74" t="s">
        <v>6435</v>
      </c>
      <c r="I2198" s="37">
        <v>4782</v>
      </c>
      <c r="J2198" s="38">
        <v>737</v>
      </c>
      <c r="K2198" s="51">
        <v>17</v>
      </c>
      <c r="L2198" s="104">
        <v>1194.82</v>
      </c>
      <c r="M2198" s="43">
        <f t="shared" si="229"/>
        <v>3.5549979000000002E-3</v>
      </c>
      <c r="N2198" s="43">
        <f t="shared" si="230"/>
        <v>2.1928269E-3</v>
      </c>
      <c r="O2198" s="76">
        <f t="shared" si="231"/>
        <v>4.6149100000000002E-5</v>
      </c>
      <c r="P2198" s="22">
        <f t="shared" si="232"/>
        <v>6239</v>
      </c>
      <c r="Q2198" s="105"/>
      <c r="R2198" s="105"/>
      <c r="S2198" s="105"/>
      <c r="T2198" s="105"/>
      <c r="U2198" s="117"/>
    </row>
    <row r="2199" spans="1:21" ht="15" hidden="1">
      <c r="A2199" s="118" t="s">
        <v>1690</v>
      </c>
      <c r="B2199" s="70" t="s">
        <v>4088</v>
      </c>
      <c r="C2199" s="71" t="s">
        <v>2568</v>
      </c>
      <c r="D2199" s="71" t="s">
        <v>6728</v>
      </c>
      <c r="E2199" s="71" t="s">
        <v>6717</v>
      </c>
      <c r="F2199" s="71" t="s">
        <v>6714</v>
      </c>
      <c r="G2199" s="73" t="s">
        <v>6703</v>
      </c>
      <c r="H2199" s="74" t="s">
        <v>6436</v>
      </c>
      <c r="I2199" s="37">
        <v>9337</v>
      </c>
      <c r="J2199" s="38">
        <v>1485</v>
      </c>
      <c r="K2199" s="51">
        <v>40</v>
      </c>
      <c r="L2199" s="104">
        <v>891.09</v>
      </c>
      <c r="M2199" s="43">
        <f t="shared" si="229"/>
        <v>4.2840311999999998E-3</v>
      </c>
      <c r="N2199" s="43">
        <f t="shared" si="230"/>
        <v>7.1393308000000004E-3</v>
      </c>
      <c r="O2199" s="76">
        <f t="shared" si="231"/>
        <v>1.502509E-4</v>
      </c>
      <c r="P2199" s="22">
        <f t="shared" si="232"/>
        <v>20313</v>
      </c>
      <c r="Q2199" s="105"/>
      <c r="R2199" s="105"/>
      <c r="S2199" s="105"/>
      <c r="T2199" s="105"/>
      <c r="U2199" s="117"/>
    </row>
    <row r="2200" spans="1:21" ht="15" hidden="1">
      <c r="A2200" s="118" t="s">
        <v>1691</v>
      </c>
      <c r="B2200" s="70" t="s">
        <v>4089</v>
      </c>
      <c r="C2200" s="71" t="s">
        <v>2568</v>
      </c>
      <c r="D2200" s="71" t="s">
        <v>6728</v>
      </c>
      <c r="E2200" s="71" t="s">
        <v>6719</v>
      </c>
      <c r="F2200" s="71" t="s">
        <v>6714</v>
      </c>
      <c r="G2200" s="73" t="s">
        <v>6703</v>
      </c>
      <c r="H2200" s="74" t="s">
        <v>6437</v>
      </c>
      <c r="I2200" s="37">
        <v>7547</v>
      </c>
      <c r="J2200" s="38">
        <v>1224</v>
      </c>
      <c r="K2200" s="51">
        <v>24</v>
      </c>
      <c r="L2200" s="104">
        <v>819.37</v>
      </c>
      <c r="M2200" s="43">
        <f t="shared" si="229"/>
        <v>3.1800715000000002E-3</v>
      </c>
      <c r="N2200" s="43">
        <f t="shared" si="230"/>
        <v>4.7504881000000002E-3</v>
      </c>
      <c r="O2200" s="76">
        <f t="shared" si="231"/>
        <v>9.9976500000000001E-5</v>
      </c>
      <c r="P2200" s="22">
        <f t="shared" si="232"/>
        <v>13516</v>
      </c>
      <c r="Q2200" s="105"/>
      <c r="R2200" s="105"/>
      <c r="S2200" s="105"/>
      <c r="T2200" s="105"/>
      <c r="U2200" s="117"/>
    </row>
    <row r="2201" spans="1:21" ht="15" hidden="1">
      <c r="A2201" s="118" t="s">
        <v>1692</v>
      </c>
      <c r="B2201" s="70" t="s">
        <v>4090</v>
      </c>
      <c r="C2201" s="71" t="s">
        <v>2568</v>
      </c>
      <c r="D2201" s="71" t="s">
        <v>6728</v>
      </c>
      <c r="E2201" s="71" t="s">
        <v>6721</v>
      </c>
      <c r="F2201" s="71" t="s">
        <v>6714</v>
      </c>
      <c r="G2201" s="73" t="s">
        <v>6703</v>
      </c>
      <c r="H2201" s="74" t="s">
        <v>6438</v>
      </c>
      <c r="I2201" s="37">
        <v>5287</v>
      </c>
      <c r="J2201" s="38">
        <v>841</v>
      </c>
      <c r="K2201" s="51">
        <v>42</v>
      </c>
      <c r="L2201" s="104">
        <v>866.83</v>
      </c>
      <c r="M2201" s="43">
        <f t="shared" si="229"/>
        <v>7.9440136000000008E-3</v>
      </c>
      <c r="N2201" s="43">
        <f t="shared" si="230"/>
        <v>7.7072959999999998E-3</v>
      </c>
      <c r="O2201" s="76">
        <f t="shared" si="231"/>
        <v>1.622041E-4</v>
      </c>
      <c r="P2201" s="22">
        <f t="shared" si="232"/>
        <v>21929</v>
      </c>
      <c r="Q2201" s="105"/>
      <c r="R2201" s="105"/>
      <c r="S2201" s="105"/>
      <c r="T2201" s="105"/>
      <c r="U2201" s="117"/>
    </row>
    <row r="2202" spans="1:21" ht="15" hidden="1">
      <c r="A2202" s="118" t="s">
        <v>1693</v>
      </c>
      <c r="B2202" s="70" t="s">
        <v>4091</v>
      </c>
      <c r="C2202" s="71" t="s">
        <v>2568</v>
      </c>
      <c r="D2202" s="71" t="s">
        <v>6728</v>
      </c>
      <c r="E2202" s="71" t="s">
        <v>6728</v>
      </c>
      <c r="F2202" s="71" t="s">
        <v>6714</v>
      </c>
      <c r="G2202" s="73" t="s">
        <v>6703</v>
      </c>
      <c r="H2202" s="74" t="s">
        <v>6439</v>
      </c>
      <c r="I2202" s="37">
        <v>4929</v>
      </c>
      <c r="J2202" s="38">
        <v>752</v>
      </c>
      <c r="K2202" s="51">
        <v>19</v>
      </c>
      <c r="L2202" s="104">
        <v>751.87</v>
      </c>
      <c r="M2202" s="43">
        <f t="shared" si="229"/>
        <v>3.8547372000000001E-3</v>
      </c>
      <c r="N2202" s="43">
        <f t="shared" si="230"/>
        <v>3.8554036000000001E-3</v>
      </c>
      <c r="O2202" s="76">
        <f t="shared" si="231"/>
        <v>8.1138999999999997E-5</v>
      </c>
      <c r="P2202" s="22">
        <f t="shared" si="232"/>
        <v>10969</v>
      </c>
      <c r="Q2202" s="105"/>
      <c r="R2202" s="105"/>
      <c r="S2202" s="105"/>
      <c r="T2202" s="105"/>
      <c r="U2202" s="117"/>
    </row>
    <row r="2203" spans="1:21" ht="15" hidden="1">
      <c r="A2203" s="118" t="s">
        <v>1694</v>
      </c>
      <c r="B2203" s="70" t="s">
        <v>4092</v>
      </c>
      <c r="C2203" s="71" t="s">
        <v>2568</v>
      </c>
      <c r="D2203" s="71" t="s">
        <v>6728</v>
      </c>
      <c r="E2203" s="71" t="s">
        <v>6752</v>
      </c>
      <c r="F2203" s="71" t="s">
        <v>6714</v>
      </c>
      <c r="G2203" s="73" t="s">
        <v>6703</v>
      </c>
      <c r="H2203" s="74" t="s">
        <v>6440</v>
      </c>
      <c r="I2203" s="37">
        <v>10833</v>
      </c>
      <c r="J2203" s="38">
        <v>1691</v>
      </c>
      <c r="K2203" s="51">
        <v>44</v>
      </c>
      <c r="L2203" s="104">
        <v>1225.72</v>
      </c>
      <c r="M2203" s="43">
        <f t="shared" si="229"/>
        <v>4.0616634000000002E-3</v>
      </c>
      <c r="N2203" s="43">
        <f t="shared" si="230"/>
        <v>5.6034598000000001E-3</v>
      </c>
      <c r="O2203" s="76">
        <f t="shared" si="231"/>
        <v>1.1792770000000001E-4</v>
      </c>
      <c r="P2203" s="22">
        <f t="shared" si="232"/>
        <v>15943</v>
      </c>
      <c r="Q2203" s="105"/>
      <c r="R2203" s="105"/>
      <c r="S2203" s="105"/>
      <c r="T2203" s="105"/>
      <c r="U2203" s="117"/>
    </row>
    <row r="2204" spans="1:21" ht="15" hidden="1">
      <c r="A2204" s="118" t="s">
        <v>1695</v>
      </c>
      <c r="B2204" s="70" t="s">
        <v>4093</v>
      </c>
      <c r="C2204" s="71" t="s">
        <v>2568</v>
      </c>
      <c r="D2204" s="71" t="s">
        <v>6728</v>
      </c>
      <c r="E2204" s="71" t="s">
        <v>6754</v>
      </c>
      <c r="F2204" s="71">
        <v>3</v>
      </c>
      <c r="G2204" s="73" t="s">
        <v>6704</v>
      </c>
      <c r="H2204" s="74" t="s">
        <v>6441</v>
      </c>
      <c r="I2204" s="37">
        <v>7209</v>
      </c>
      <c r="J2204" s="38">
        <v>1095</v>
      </c>
      <c r="K2204" s="51">
        <v>52</v>
      </c>
      <c r="L2204" s="104">
        <v>1097.0899999999999</v>
      </c>
      <c r="M2204" s="43">
        <f t="shared" si="229"/>
        <v>7.2132057000000001E-3</v>
      </c>
      <c r="N2204" s="43">
        <f t="shared" si="230"/>
        <v>7.1994642000000001E-3</v>
      </c>
      <c r="O2204" s="76">
        <f t="shared" si="231"/>
        <v>1.5151650000000001E-4</v>
      </c>
      <c r="P2204" s="22">
        <f t="shared" si="232"/>
        <v>20485</v>
      </c>
      <c r="Q2204" s="105"/>
      <c r="R2204" s="105"/>
      <c r="S2204" s="105"/>
      <c r="T2204" s="105"/>
      <c r="U2204" s="117"/>
    </row>
    <row r="2205" spans="1:21" ht="15" hidden="1">
      <c r="A2205" s="118" t="s">
        <v>1696</v>
      </c>
      <c r="B2205" s="70" t="s">
        <v>4094</v>
      </c>
      <c r="C2205" s="71" t="s">
        <v>2568</v>
      </c>
      <c r="D2205" s="71" t="s">
        <v>6728</v>
      </c>
      <c r="E2205" s="71" t="s">
        <v>6767</v>
      </c>
      <c r="F2205" s="71" t="s">
        <v>6714</v>
      </c>
      <c r="G2205" s="73" t="s">
        <v>6703</v>
      </c>
      <c r="H2205" s="74" t="s">
        <v>6442</v>
      </c>
      <c r="I2205" s="37">
        <v>7868</v>
      </c>
      <c r="J2205" s="38">
        <v>1283</v>
      </c>
      <c r="K2205" s="51">
        <v>51</v>
      </c>
      <c r="L2205" s="104">
        <v>637.92999999999995</v>
      </c>
      <c r="M2205" s="43">
        <f t="shared" si="229"/>
        <v>6.4819522000000001E-3</v>
      </c>
      <c r="N2205" s="43">
        <f t="shared" si="230"/>
        <v>1.30364533E-2</v>
      </c>
      <c r="O2205" s="76">
        <f t="shared" si="231"/>
        <v>2.7435900000000001E-4</v>
      </c>
      <c r="P2205" s="22">
        <f t="shared" si="232"/>
        <v>37093</v>
      </c>
      <c r="Q2205" s="105"/>
      <c r="R2205" s="105"/>
      <c r="S2205" s="105"/>
      <c r="T2205" s="105"/>
      <c r="U2205" s="117"/>
    </row>
    <row r="2206" spans="1:21" ht="15" hidden="1">
      <c r="A2206" s="118" t="s">
        <v>1697</v>
      </c>
      <c r="B2206" s="70" t="s">
        <v>4095</v>
      </c>
      <c r="C2206" s="71" t="s">
        <v>2568</v>
      </c>
      <c r="D2206" s="71" t="s">
        <v>6728</v>
      </c>
      <c r="E2206" s="71" t="s">
        <v>6769</v>
      </c>
      <c r="F2206" s="71" t="s">
        <v>6714</v>
      </c>
      <c r="G2206" s="73" t="s">
        <v>6703</v>
      </c>
      <c r="H2206" s="74" t="s">
        <v>6443</v>
      </c>
      <c r="I2206" s="37">
        <v>9421</v>
      </c>
      <c r="J2206" s="38">
        <v>1438</v>
      </c>
      <c r="K2206" s="51">
        <v>35</v>
      </c>
      <c r="L2206" s="104">
        <v>1555.73</v>
      </c>
      <c r="M2206" s="43">
        <f t="shared" si="229"/>
        <v>3.7151045000000001E-3</v>
      </c>
      <c r="N2206" s="43">
        <f t="shared" si="230"/>
        <v>3.4339636000000002E-3</v>
      </c>
      <c r="O2206" s="76">
        <f t="shared" si="231"/>
        <v>7.2269500000000003E-5</v>
      </c>
      <c r="P2206" s="22">
        <f t="shared" si="232"/>
        <v>9770</v>
      </c>
      <c r="Q2206" s="105"/>
      <c r="R2206" s="105"/>
      <c r="S2206" s="105"/>
      <c r="T2206" s="105"/>
      <c r="U2206" s="117"/>
    </row>
    <row r="2207" spans="1:21" ht="15" hidden="1">
      <c r="A2207" s="118" t="s">
        <v>1698</v>
      </c>
      <c r="B2207" s="70" t="s">
        <v>4096</v>
      </c>
      <c r="C2207" s="71" t="s">
        <v>2568</v>
      </c>
      <c r="D2207" s="71" t="s">
        <v>6752</v>
      </c>
      <c r="E2207" s="71" t="s">
        <v>6711</v>
      </c>
      <c r="F2207" s="71" t="s">
        <v>6714</v>
      </c>
      <c r="G2207" s="73" t="s">
        <v>6703</v>
      </c>
      <c r="H2207" s="74" t="s">
        <v>7159</v>
      </c>
      <c r="I2207" s="37">
        <v>7909</v>
      </c>
      <c r="J2207" s="38">
        <v>1254</v>
      </c>
      <c r="K2207" s="51">
        <v>5</v>
      </c>
      <c r="L2207" s="104">
        <v>2232.56</v>
      </c>
      <c r="M2207" s="43">
        <f t="shared" si="229"/>
        <v>6.3219109999999997E-4</v>
      </c>
      <c r="N2207" s="43">
        <f t="shared" si="230"/>
        <v>3.5509350000000002E-4</v>
      </c>
      <c r="O2207" s="76">
        <f t="shared" si="231"/>
        <v>7.4730999999999997E-6</v>
      </c>
      <c r="P2207" s="22">
        <f t="shared" si="232"/>
        <v>1010</v>
      </c>
      <c r="Q2207" s="105"/>
      <c r="R2207" s="105"/>
      <c r="S2207" s="105"/>
      <c r="T2207" s="105"/>
      <c r="U2207" s="117"/>
    </row>
    <row r="2208" spans="1:21" ht="15" hidden="1">
      <c r="A2208" s="118" t="s">
        <v>1699</v>
      </c>
      <c r="B2208" s="70" t="s">
        <v>4097</v>
      </c>
      <c r="C2208" s="71" t="s">
        <v>2568</v>
      </c>
      <c r="D2208" s="71" t="s">
        <v>6752</v>
      </c>
      <c r="E2208" s="71" t="s">
        <v>6710</v>
      </c>
      <c r="F2208" s="71" t="s">
        <v>6714</v>
      </c>
      <c r="G2208" s="73" t="s">
        <v>6703</v>
      </c>
      <c r="H2208" s="74" t="s">
        <v>6444</v>
      </c>
      <c r="I2208" s="37">
        <v>6089</v>
      </c>
      <c r="J2208" s="38">
        <v>984</v>
      </c>
      <c r="K2208" s="51">
        <v>15</v>
      </c>
      <c r="L2208" s="104">
        <v>1285.43</v>
      </c>
      <c r="M2208" s="43">
        <f t="shared" si="229"/>
        <v>2.4634586000000002E-3</v>
      </c>
      <c r="N2208" s="43">
        <f t="shared" si="230"/>
        <v>1.8857838999999999E-3</v>
      </c>
      <c r="O2208" s="76">
        <f t="shared" si="231"/>
        <v>3.9687300000000002E-5</v>
      </c>
      <c r="P2208" s="22">
        <f t="shared" si="232"/>
        <v>5365</v>
      </c>
      <c r="Q2208" s="105"/>
      <c r="R2208" s="105"/>
      <c r="S2208" s="105"/>
      <c r="T2208" s="105"/>
      <c r="U2208" s="117"/>
    </row>
    <row r="2209" spans="1:21" ht="15" hidden="1">
      <c r="A2209" s="118" t="s">
        <v>1700</v>
      </c>
      <c r="B2209" s="70" t="s">
        <v>4098</v>
      </c>
      <c r="C2209" s="71" t="s">
        <v>2568</v>
      </c>
      <c r="D2209" s="71" t="s">
        <v>6752</v>
      </c>
      <c r="E2209" s="71" t="s">
        <v>6715</v>
      </c>
      <c r="F2209" s="71">
        <v>3</v>
      </c>
      <c r="G2209" s="73" t="s">
        <v>6704</v>
      </c>
      <c r="H2209" s="74" t="s">
        <v>6445</v>
      </c>
      <c r="I2209" s="37">
        <v>24552</v>
      </c>
      <c r="J2209" s="38">
        <v>3627</v>
      </c>
      <c r="K2209" s="51">
        <v>29</v>
      </c>
      <c r="L2209" s="104">
        <v>1628.62</v>
      </c>
      <c r="M2209" s="43">
        <f t="shared" si="229"/>
        <v>1.1811664999999999E-3</v>
      </c>
      <c r="N2209" s="43">
        <f t="shared" si="230"/>
        <v>2.6305036E-3</v>
      </c>
      <c r="O2209" s="76">
        <f t="shared" si="231"/>
        <v>5.5360299999999999E-5</v>
      </c>
      <c r="P2209" s="22">
        <f t="shared" si="232"/>
        <v>7484</v>
      </c>
      <c r="Q2209" s="105"/>
      <c r="R2209" s="105"/>
      <c r="S2209" s="105"/>
      <c r="T2209" s="105"/>
      <c r="U2209" s="117"/>
    </row>
    <row r="2210" spans="1:21" ht="15" hidden="1">
      <c r="A2210" s="118" t="s">
        <v>1701</v>
      </c>
      <c r="B2210" s="70" t="s">
        <v>4099</v>
      </c>
      <c r="C2210" s="71" t="s">
        <v>2568</v>
      </c>
      <c r="D2210" s="71" t="s">
        <v>6752</v>
      </c>
      <c r="E2210" s="71" t="s">
        <v>6717</v>
      </c>
      <c r="F2210" s="71" t="s">
        <v>6714</v>
      </c>
      <c r="G2210" s="73" t="s">
        <v>6703</v>
      </c>
      <c r="H2210" s="74" t="s">
        <v>6446</v>
      </c>
      <c r="I2210" s="37">
        <v>5324</v>
      </c>
      <c r="J2210" s="38">
        <v>933</v>
      </c>
      <c r="K2210" s="51">
        <v>6</v>
      </c>
      <c r="L2210" s="104">
        <v>1733.95</v>
      </c>
      <c r="M2210" s="43">
        <f t="shared" si="229"/>
        <v>1.1269722E-3</v>
      </c>
      <c r="N2210" s="43">
        <f t="shared" si="230"/>
        <v>6.0639869999999998E-4</v>
      </c>
      <c r="O2210" s="76">
        <f t="shared" si="231"/>
        <v>1.2761900000000001E-5</v>
      </c>
      <c r="P2210" s="22">
        <f t="shared" si="232"/>
        <v>1725</v>
      </c>
      <c r="Q2210" s="105"/>
      <c r="R2210" s="105"/>
      <c r="S2210" s="105"/>
      <c r="T2210" s="105"/>
      <c r="U2210" s="117"/>
    </row>
    <row r="2211" spans="1:21" ht="15" hidden="1">
      <c r="A2211" s="118" t="s">
        <v>1702</v>
      </c>
      <c r="B2211" s="70" t="s">
        <v>4100</v>
      </c>
      <c r="C2211" s="71" t="s">
        <v>2568</v>
      </c>
      <c r="D2211" s="71" t="s">
        <v>6752</v>
      </c>
      <c r="E2211" s="71" t="s">
        <v>6719</v>
      </c>
      <c r="F2211" s="71" t="s">
        <v>6714</v>
      </c>
      <c r="G2211" s="73" t="s">
        <v>6703</v>
      </c>
      <c r="H2211" s="74" t="s">
        <v>6447</v>
      </c>
      <c r="I2211" s="37">
        <v>3789</v>
      </c>
      <c r="J2211" s="38">
        <v>601</v>
      </c>
      <c r="K2211" s="51">
        <v>5</v>
      </c>
      <c r="L2211" s="104">
        <v>2021.51</v>
      </c>
      <c r="M2211" s="43">
        <f t="shared" si="229"/>
        <v>1.3196092999999999E-3</v>
      </c>
      <c r="N2211" s="43">
        <f t="shared" si="230"/>
        <v>3.9232310000000001E-4</v>
      </c>
      <c r="O2211" s="76">
        <f t="shared" si="231"/>
        <v>8.2565999999999999E-6</v>
      </c>
      <c r="P2211" s="22">
        <f t="shared" si="232"/>
        <v>1116</v>
      </c>
      <c r="Q2211" s="105"/>
      <c r="R2211" s="105"/>
      <c r="S2211" s="105"/>
      <c r="T2211" s="105"/>
      <c r="U2211" s="117"/>
    </row>
    <row r="2212" spans="1:21" ht="15" hidden="1">
      <c r="A2212" s="118" t="s">
        <v>1703</v>
      </c>
      <c r="B2212" s="70" t="s">
        <v>4101</v>
      </c>
      <c r="C2212" s="71" t="s">
        <v>2568</v>
      </c>
      <c r="D2212" s="71" t="s">
        <v>6752</v>
      </c>
      <c r="E2212" s="71" t="s">
        <v>6721</v>
      </c>
      <c r="F2212" s="71" t="s">
        <v>6714</v>
      </c>
      <c r="G2212" s="73" t="s">
        <v>6703</v>
      </c>
      <c r="H2212" s="74" t="s">
        <v>6448</v>
      </c>
      <c r="I2212" s="37">
        <v>3885</v>
      </c>
      <c r="J2212" s="38">
        <v>572</v>
      </c>
      <c r="K2212" s="51">
        <v>9</v>
      </c>
      <c r="L2212" s="104">
        <v>838.38</v>
      </c>
      <c r="M2212" s="43">
        <f t="shared" si="229"/>
        <v>2.3166023000000002E-3</v>
      </c>
      <c r="N2212" s="43">
        <f t="shared" si="230"/>
        <v>1.5805439999999999E-3</v>
      </c>
      <c r="O2212" s="76">
        <f t="shared" si="231"/>
        <v>3.3263299999999997E-5</v>
      </c>
      <c r="P2212" s="22">
        <f t="shared" si="232"/>
        <v>4497</v>
      </c>
      <c r="Q2212" s="105"/>
      <c r="R2212" s="105"/>
      <c r="S2212" s="105"/>
      <c r="T2212" s="105"/>
      <c r="U2212" s="117"/>
    </row>
    <row r="2213" spans="1:21" ht="15" hidden="1">
      <c r="A2213" s="118" t="s">
        <v>1704</v>
      </c>
      <c r="B2213" s="70" t="s">
        <v>4102</v>
      </c>
      <c r="C2213" s="71" t="s">
        <v>2568</v>
      </c>
      <c r="D2213" s="71" t="s">
        <v>6752</v>
      </c>
      <c r="E2213" s="71" t="s">
        <v>6728</v>
      </c>
      <c r="F2213" s="71" t="s">
        <v>6714</v>
      </c>
      <c r="G2213" s="73" t="s">
        <v>6703</v>
      </c>
      <c r="H2213" s="74" t="s">
        <v>6449</v>
      </c>
      <c r="I2213" s="37">
        <v>4910</v>
      </c>
      <c r="J2213" s="38">
        <v>806</v>
      </c>
      <c r="K2213" s="51">
        <v>14</v>
      </c>
      <c r="L2213" s="104">
        <v>986.58</v>
      </c>
      <c r="M2213" s="43">
        <f t="shared" si="229"/>
        <v>2.8513238000000001E-3</v>
      </c>
      <c r="N2213" s="43">
        <f t="shared" si="230"/>
        <v>2.3294279000000001E-3</v>
      </c>
      <c r="O2213" s="76">
        <f t="shared" si="231"/>
        <v>4.9023999999999997E-5</v>
      </c>
      <c r="P2213" s="22">
        <f t="shared" si="232"/>
        <v>6628</v>
      </c>
      <c r="Q2213" s="105"/>
      <c r="R2213" s="105"/>
      <c r="S2213" s="105"/>
      <c r="T2213" s="105"/>
      <c r="U2213" s="117"/>
    </row>
    <row r="2214" spans="1:21" ht="15" hidden="1">
      <c r="A2214" s="118" t="s">
        <v>1705</v>
      </c>
      <c r="B2214" s="70" t="s">
        <v>4103</v>
      </c>
      <c r="C2214" s="71" t="s">
        <v>2568</v>
      </c>
      <c r="D2214" s="71" t="s">
        <v>6754</v>
      </c>
      <c r="E2214" s="71" t="s">
        <v>6711</v>
      </c>
      <c r="F2214" s="71" t="s">
        <v>6712</v>
      </c>
      <c r="G2214" s="73" t="s">
        <v>6702</v>
      </c>
      <c r="H2214" s="80" t="s">
        <v>6450</v>
      </c>
      <c r="I2214" s="37">
        <v>22396</v>
      </c>
      <c r="J2214" s="38">
        <v>3035</v>
      </c>
      <c r="K2214" s="51">
        <v>249</v>
      </c>
      <c r="L2214" s="104">
        <v>1719.34</v>
      </c>
      <c r="M2214" s="43">
        <f t="shared" si="229"/>
        <v>1.11180567E-2</v>
      </c>
      <c r="N2214" s="43">
        <f t="shared" si="230"/>
        <v>1.9625729599999999E-2</v>
      </c>
      <c r="O2214" s="76">
        <f t="shared" si="231"/>
        <v>4.1303379999999999E-4</v>
      </c>
      <c r="P2214" s="22">
        <f t="shared" si="232"/>
        <v>55842</v>
      </c>
      <c r="Q2214" s="105"/>
      <c r="R2214" s="105"/>
      <c r="S2214" s="105"/>
      <c r="T2214" s="105"/>
      <c r="U2214" s="117"/>
    </row>
    <row r="2215" spans="1:21" ht="15" hidden="1">
      <c r="A2215" s="118" t="s">
        <v>1706</v>
      </c>
      <c r="B2215" s="70" t="s">
        <v>4104</v>
      </c>
      <c r="C2215" s="71" t="s">
        <v>2568</v>
      </c>
      <c r="D2215" s="71" t="s">
        <v>6754</v>
      </c>
      <c r="E2215" s="71" t="s">
        <v>6710</v>
      </c>
      <c r="F2215" s="71" t="s">
        <v>6714</v>
      </c>
      <c r="G2215" s="73" t="s">
        <v>6703</v>
      </c>
      <c r="H2215" s="80" t="s">
        <v>6451</v>
      </c>
      <c r="I2215" s="37">
        <v>7996</v>
      </c>
      <c r="J2215" s="38">
        <v>1261</v>
      </c>
      <c r="K2215" s="51">
        <v>80</v>
      </c>
      <c r="L2215" s="104">
        <v>806.33</v>
      </c>
      <c r="M2215" s="43">
        <f t="shared" si="229"/>
        <v>1.00050025E-2</v>
      </c>
      <c r="N2215" s="43">
        <f t="shared" si="230"/>
        <v>1.5646581600000001E-2</v>
      </c>
      <c r="O2215" s="76">
        <f t="shared" si="231"/>
        <v>3.2929049999999999E-4</v>
      </c>
      <c r="P2215" s="22">
        <f t="shared" si="232"/>
        <v>44520</v>
      </c>
      <c r="Q2215" s="105"/>
      <c r="R2215" s="105"/>
      <c r="S2215" s="105"/>
      <c r="T2215" s="105"/>
      <c r="U2215" s="117"/>
    </row>
    <row r="2216" spans="1:21" ht="15" hidden="1">
      <c r="A2216" s="118" t="s">
        <v>1707</v>
      </c>
      <c r="B2216" s="70" t="s">
        <v>4105</v>
      </c>
      <c r="C2216" s="71" t="s">
        <v>2568</v>
      </c>
      <c r="D2216" s="71" t="s">
        <v>6754</v>
      </c>
      <c r="E2216" s="71" t="s">
        <v>6715</v>
      </c>
      <c r="F2216" s="71" t="s">
        <v>6714</v>
      </c>
      <c r="G2216" s="73" t="s">
        <v>6703</v>
      </c>
      <c r="H2216" s="80" t="s">
        <v>6452</v>
      </c>
      <c r="I2216" s="37">
        <v>3153</v>
      </c>
      <c r="J2216" s="38">
        <v>453</v>
      </c>
      <c r="K2216" s="51">
        <v>60</v>
      </c>
      <c r="L2216" s="104">
        <v>892.22</v>
      </c>
      <c r="M2216" s="43">
        <f t="shared" si="229"/>
        <v>1.9029495699999999E-2</v>
      </c>
      <c r="N2216" s="43">
        <f t="shared" si="230"/>
        <v>9.6616995000000008E-3</v>
      </c>
      <c r="O2216" s="76">
        <f t="shared" si="231"/>
        <v>2.033355E-4</v>
      </c>
      <c r="P2216" s="22">
        <f t="shared" si="232"/>
        <v>27490</v>
      </c>
      <c r="Q2216" s="105"/>
      <c r="R2216" s="105"/>
      <c r="S2216" s="105"/>
      <c r="T2216" s="105"/>
      <c r="U2216" s="117"/>
    </row>
    <row r="2217" spans="1:21" ht="15" hidden="1">
      <c r="A2217" s="118" t="s">
        <v>1708</v>
      </c>
      <c r="B2217" s="70" t="s">
        <v>4106</v>
      </c>
      <c r="C2217" s="71" t="s">
        <v>2568</v>
      </c>
      <c r="D2217" s="71" t="s">
        <v>6754</v>
      </c>
      <c r="E2217" s="71" t="s">
        <v>6717</v>
      </c>
      <c r="F2217" s="71">
        <v>3</v>
      </c>
      <c r="G2217" s="73" t="s">
        <v>6704</v>
      </c>
      <c r="H2217" s="80" t="s">
        <v>7232</v>
      </c>
      <c r="I2217" s="37">
        <v>6448</v>
      </c>
      <c r="J2217" s="38">
        <v>883</v>
      </c>
      <c r="K2217" s="51">
        <v>109</v>
      </c>
      <c r="L2217" s="104">
        <v>811.48</v>
      </c>
      <c r="M2217" s="43">
        <f t="shared" si="229"/>
        <v>1.69044665E-2</v>
      </c>
      <c r="N2217" s="43">
        <f t="shared" si="230"/>
        <v>1.8394345999999999E-2</v>
      </c>
      <c r="O2217" s="76">
        <f t="shared" si="231"/>
        <v>3.8711870000000001E-4</v>
      </c>
      <c r="P2217" s="22">
        <f t="shared" si="232"/>
        <v>52338</v>
      </c>
      <c r="Q2217" s="105"/>
      <c r="R2217" s="105"/>
      <c r="S2217" s="105"/>
      <c r="T2217" s="105"/>
      <c r="U2217" s="117"/>
    </row>
    <row r="2218" spans="1:21" ht="15" hidden="1">
      <c r="A2218" s="118" t="s">
        <v>1709</v>
      </c>
      <c r="B2218" s="70" t="s">
        <v>4107</v>
      </c>
      <c r="C2218" s="71" t="s">
        <v>2568</v>
      </c>
      <c r="D2218" s="71" t="s">
        <v>6754</v>
      </c>
      <c r="E2218" s="71" t="s">
        <v>6719</v>
      </c>
      <c r="F2218" s="71" t="s">
        <v>6714</v>
      </c>
      <c r="G2218" s="73" t="s">
        <v>6703</v>
      </c>
      <c r="H2218" s="80" t="s">
        <v>6453</v>
      </c>
      <c r="I2218" s="37">
        <v>5685</v>
      </c>
      <c r="J2218" s="38">
        <v>937</v>
      </c>
      <c r="K2218" s="51">
        <v>67</v>
      </c>
      <c r="L2218" s="104">
        <v>817.33</v>
      </c>
      <c r="M2218" s="43">
        <f t="shared" si="229"/>
        <v>1.1785400099999999E-2</v>
      </c>
      <c r="N2218" s="43">
        <f t="shared" si="230"/>
        <v>1.35109685E-2</v>
      </c>
      <c r="O2218" s="76">
        <f t="shared" si="231"/>
        <v>2.843454E-4</v>
      </c>
      <c r="P2218" s="22">
        <f t="shared" si="232"/>
        <v>38443</v>
      </c>
      <c r="Q2218" s="105"/>
      <c r="R2218" s="105"/>
      <c r="S2218" s="105"/>
      <c r="T2218" s="105"/>
      <c r="U2218" s="117"/>
    </row>
    <row r="2219" spans="1:21" ht="15" hidden="1">
      <c r="A2219" s="118" t="s">
        <v>1710</v>
      </c>
      <c r="B2219" s="70" t="s">
        <v>4108</v>
      </c>
      <c r="C2219" s="71" t="s">
        <v>2568</v>
      </c>
      <c r="D2219" s="71" t="s">
        <v>6754</v>
      </c>
      <c r="E2219" s="71" t="s">
        <v>6721</v>
      </c>
      <c r="F2219" s="71">
        <v>3</v>
      </c>
      <c r="G2219" s="73" t="s">
        <v>6704</v>
      </c>
      <c r="H2219" s="80" t="s">
        <v>7225</v>
      </c>
      <c r="I2219" s="37">
        <v>13068</v>
      </c>
      <c r="J2219" s="38">
        <v>1930</v>
      </c>
      <c r="K2219" s="51">
        <v>148</v>
      </c>
      <c r="L2219" s="104">
        <v>1111.8699999999999</v>
      </c>
      <c r="M2219" s="43">
        <f t="shared" si="229"/>
        <v>1.1325374900000001E-2</v>
      </c>
      <c r="N2219" s="43">
        <f t="shared" si="230"/>
        <v>1.9658749199999999E-2</v>
      </c>
      <c r="O2219" s="76">
        <f t="shared" si="231"/>
        <v>4.137287E-4</v>
      </c>
      <c r="P2219" s="22">
        <f t="shared" si="232"/>
        <v>55936</v>
      </c>
      <c r="Q2219" s="105"/>
      <c r="R2219" s="105"/>
      <c r="S2219" s="105"/>
      <c r="T2219" s="105"/>
      <c r="U2219" s="117"/>
    </row>
    <row r="2220" spans="1:21" ht="15" hidden="1">
      <c r="A2220" s="118" t="s">
        <v>1711</v>
      </c>
      <c r="B2220" s="70" t="s">
        <v>4109</v>
      </c>
      <c r="C2220" s="71" t="s">
        <v>2568</v>
      </c>
      <c r="D2220" s="71" t="s">
        <v>6754</v>
      </c>
      <c r="E2220" s="71" t="s">
        <v>6728</v>
      </c>
      <c r="F2220" s="71" t="s">
        <v>6714</v>
      </c>
      <c r="G2220" s="73" t="s">
        <v>6703</v>
      </c>
      <c r="H2220" s="80" t="s">
        <v>6450</v>
      </c>
      <c r="I2220" s="37">
        <v>7683</v>
      </c>
      <c r="J2220" s="38">
        <v>1323</v>
      </c>
      <c r="K2220" s="51">
        <v>67</v>
      </c>
      <c r="L2220" s="104">
        <v>1040.3399999999999</v>
      </c>
      <c r="M2220" s="43">
        <f t="shared" si="229"/>
        <v>8.7205518000000003E-3</v>
      </c>
      <c r="N2220" s="43">
        <f t="shared" si="230"/>
        <v>1.10899225E-2</v>
      </c>
      <c r="O2220" s="76">
        <f t="shared" si="231"/>
        <v>2.3339319999999999E-4</v>
      </c>
      <c r="P2220" s="22">
        <f t="shared" si="232"/>
        <v>31554</v>
      </c>
      <c r="Q2220" s="105"/>
      <c r="R2220" s="105"/>
      <c r="S2220" s="105"/>
      <c r="T2220" s="105"/>
      <c r="U2220" s="117"/>
    </row>
    <row r="2221" spans="1:21" ht="15" hidden="1">
      <c r="A2221" s="118" t="s">
        <v>1712</v>
      </c>
      <c r="B2221" s="70" t="s">
        <v>4110</v>
      </c>
      <c r="C2221" s="71" t="s">
        <v>2568</v>
      </c>
      <c r="D2221" s="71" t="s">
        <v>6754</v>
      </c>
      <c r="E2221" s="71" t="s">
        <v>6752</v>
      </c>
      <c r="F2221" s="71" t="s">
        <v>6714</v>
      </c>
      <c r="G2221" s="73" t="s">
        <v>6703</v>
      </c>
      <c r="H2221" s="74" t="s">
        <v>6454</v>
      </c>
      <c r="I2221" s="37">
        <v>6828</v>
      </c>
      <c r="J2221" s="38">
        <v>1198</v>
      </c>
      <c r="K2221" s="51">
        <v>80</v>
      </c>
      <c r="L2221" s="104">
        <v>1007.99</v>
      </c>
      <c r="M2221" s="43">
        <f t="shared" ref="M2221:M2284" si="233" xml:space="preserve"> ROUNDDOWN(K2221/I2221,10)</f>
        <v>1.17164616E-2</v>
      </c>
      <c r="N2221" s="43">
        <f t="shared" ref="N2221:N2284" si="234">ROUNDDOWN(J2221*M2221/L2221,10)</f>
        <v>1.3925059700000001E-2</v>
      </c>
      <c r="O2221" s="76">
        <f t="shared" ref="O2221:O2284" si="235">ROUNDDOWN(N2221/$N$2499,10)</f>
        <v>2.930602E-4</v>
      </c>
      <c r="P2221" s="22">
        <f t="shared" si="232"/>
        <v>39621</v>
      </c>
      <c r="Q2221" s="105"/>
      <c r="R2221" s="105"/>
      <c r="S2221" s="105"/>
      <c r="T2221" s="105"/>
      <c r="U2221" s="117"/>
    </row>
    <row r="2222" spans="1:21" ht="15" hidden="1">
      <c r="A2222" s="118" t="s">
        <v>1713</v>
      </c>
      <c r="B2222" s="70" t="s">
        <v>4111</v>
      </c>
      <c r="C2222" s="71" t="s">
        <v>2568</v>
      </c>
      <c r="D2222" s="71" t="s">
        <v>6754</v>
      </c>
      <c r="E2222" s="71" t="s">
        <v>6754</v>
      </c>
      <c r="F2222" s="71" t="s">
        <v>6714</v>
      </c>
      <c r="G2222" s="73" t="s">
        <v>6703</v>
      </c>
      <c r="H2222" s="74" t="s">
        <v>6455</v>
      </c>
      <c r="I2222" s="37">
        <v>4576</v>
      </c>
      <c r="J2222" s="38">
        <v>680</v>
      </c>
      <c r="K2222" s="51">
        <v>28</v>
      </c>
      <c r="L2222" s="104">
        <v>811.88</v>
      </c>
      <c r="M2222" s="43">
        <f t="shared" si="233"/>
        <v>6.1188811000000001E-3</v>
      </c>
      <c r="N2222" s="43">
        <f t="shared" si="234"/>
        <v>5.1249434999999996E-3</v>
      </c>
      <c r="O2222" s="76">
        <f t="shared" si="235"/>
        <v>1.078571E-4</v>
      </c>
      <c r="P2222" s="22">
        <f t="shared" si="232"/>
        <v>14582</v>
      </c>
      <c r="Q2222" s="105"/>
      <c r="R2222" s="105"/>
      <c r="S2222" s="105"/>
      <c r="T2222" s="105"/>
      <c r="U2222" s="117"/>
    </row>
    <row r="2223" spans="1:21" ht="15" hidden="1">
      <c r="A2223" s="118" t="s">
        <v>1714</v>
      </c>
      <c r="B2223" s="70" t="s">
        <v>4112</v>
      </c>
      <c r="C2223" s="71" t="s">
        <v>2568</v>
      </c>
      <c r="D2223" s="71" t="s">
        <v>6754</v>
      </c>
      <c r="E2223" s="71" t="s">
        <v>6767</v>
      </c>
      <c r="F2223" s="71" t="s">
        <v>6714</v>
      </c>
      <c r="G2223" s="73" t="s">
        <v>6703</v>
      </c>
      <c r="H2223" s="74" t="s">
        <v>6456</v>
      </c>
      <c r="I2223" s="37">
        <v>6056</v>
      </c>
      <c r="J2223" s="38">
        <v>1078</v>
      </c>
      <c r="K2223" s="51">
        <v>83</v>
      </c>
      <c r="L2223" s="104">
        <v>1619.54</v>
      </c>
      <c r="M2223" s="43">
        <f t="shared" si="233"/>
        <v>1.3705416099999999E-2</v>
      </c>
      <c r="N2223" s="43">
        <f t="shared" si="234"/>
        <v>9.1226141000000007E-3</v>
      </c>
      <c r="O2223" s="76">
        <f t="shared" si="235"/>
        <v>1.919902E-4</v>
      </c>
      <c r="P2223" s="22">
        <f t="shared" si="232"/>
        <v>25957</v>
      </c>
      <c r="Q2223" s="105"/>
      <c r="R2223" s="105"/>
      <c r="S2223" s="105"/>
      <c r="T2223" s="105"/>
      <c r="U2223" s="117"/>
    </row>
    <row r="2224" spans="1:21" ht="15" hidden="1">
      <c r="A2224" s="118" t="s">
        <v>1715</v>
      </c>
      <c r="B2224" s="70" t="s">
        <v>4113</v>
      </c>
      <c r="C2224" s="71" t="s">
        <v>2568</v>
      </c>
      <c r="D2224" s="71" t="s">
        <v>6754</v>
      </c>
      <c r="E2224" s="71" t="s">
        <v>6769</v>
      </c>
      <c r="F2224" s="71">
        <v>3</v>
      </c>
      <c r="G2224" s="73" t="s">
        <v>6704</v>
      </c>
      <c r="H2224" s="74" t="s">
        <v>6457</v>
      </c>
      <c r="I2224" s="37">
        <v>4236</v>
      </c>
      <c r="J2224" s="38">
        <v>638</v>
      </c>
      <c r="K2224" s="51">
        <v>81</v>
      </c>
      <c r="L2224" s="104">
        <v>752.93</v>
      </c>
      <c r="M2224" s="43">
        <f t="shared" si="233"/>
        <v>1.9121813000000001E-2</v>
      </c>
      <c r="N2224" s="43">
        <f t="shared" si="234"/>
        <v>1.62029892E-2</v>
      </c>
      <c r="O2224" s="76">
        <f t="shared" si="235"/>
        <v>3.4100040000000002E-4</v>
      </c>
      <c r="P2224" s="22">
        <f t="shared" si="232"/>
        <v>46103</v>
      </c>
      <c r="Q2224" s="105"/>
      <c r="R2224" s="105"/>
      <c r="S2224" s="105"/>
      <c r="T2224" s="105"/>
      <c r="U2224" s="117"/>
    </row>
    <row r="2225" spans="1:21" ht="15" hidden="1">
      <c r="A2225" s="118" t="s">
        <v>1716</v>
      </c>
      <c r="B2225" s="70" t="s">
        <v>4114</v>
      </c>
      <c r="C2225" s="71" t="s">
        <v>2568</v>
      </c>
      <c r="D2225" s="71" t="s">
        <v>6767</v>
      </c>
      <c r="E2225" s="71" t="s">
        <v>6711</v>
      </c>
      <c r="F2225" s="71">
        <v>3</v>
      </c>
      <c r="G2225" s="73" t="s">
        <v>6704</v>
      </c>
      <c r="H2225" s="74" t="s">
        <v>6458</v>
      </c>
      <c r="I2225" s="37">
        <v>11928</v>
      </c>
      <c r="J2225" s="38">
        <v>1834</v>
      </c>
      <c r="K2225" s="51">
        <v>114</v>
      </c>
      <c r="L2225" s="104">
        <v>1027.0899999999999</v>
      </c>
      <c r="M2225" s="43">
        <f t="shared" si="233"/>
        <v>9.5573440000000006E-3</v>
      </c>
      <c r="N2225" s="43">
        <f t="shared" si="234"/>
        <v>1.7065854799999999E-2</v>
      </c>
      <c r="O2225" s="76">
        <f t="shared" si="235"/>
        <v>3.5915989999999999E-4</v>
      </c>
      <c r="P2225" s="22">
        <f t="shared" si="232"/>
        <v>48558</v>
      </c>
      <c r="Q2225" s="105"/>
      <c r="R2225" s="105"/>
      <c r="S2225" s="105"/>
      <c r="T2225" s="105"/>
      <c r="U2225" s="117"/>
    </row>
    <row r="2226" spans="1:21" ht="15" hidden="1">
      <c r="A2226" s="118" t="s">
        <v>1717</v>
      </c>
      <c r="B2226" s="70" t="s">
        <v>4115</v>
      </c>
      <c r="C2226" s="71" t="s">
        <v>2568</v>
      </c>
      <c r="D2226" s="71" t="s">
        <v>6767</v>
      </c>
      <c r="E2226" s="71" t="s">
        <v>6710</v>
      </c>
      <c r="F2226" s="71" t="s">
        <v>6714</v>
      </c>
      <c r="G2226" s="73" t="s">
        <v>6703</v>
      </c>
      <c r="H2226" s="74" t="s">
        <v>6459</v>
      </c>
      <c r="I2226" s="37">
        <v>5256</v>
      </c>
      <c r="J2226" s="38">
        <v>903</v>
      </c>
      <c r="K2226" s="51">
        <v>25</v>
      </c>
      <c r="L2226" s="104">
        <v>576.55999999999995</v>
      </c>
      <c r="M2226" s="43">
        <f t="shared" si="233"/>
        <v>4.7564686999999996E-3</v>
      </c>
      <c r="N2226" s="43">
        <f t="shared" si="234"/>
        <v>7.4495129999999996E-3</v>
      </c>
      <c r="O2226" s="76">
        <f t="shared" si="235"/>
        <v>1.567789E-4</v>
      </c>
      <c r="P2226" s="22">
        <f t="shared" si="232"/>
        <v>21196</v>
      </c>
      <c r="Q2226" s="105"/>
      <c r="R2226" s="105"/>
      <c r="S2226" s="105"/>
      <c r="T2226" s="105"/>
      <c r="U2226" s="117"/>
    </row>
    <row r="2227" spans="1:21" ht="15" hidden="1">
      <c r="A2227" s="118" t="s">
        <v>1718</v>
      </c>
      <c r="B2227" s="70" t="s">
        <v>4116</v>
      </c>
      <c r="C2227" s="71" t="s">
        <v>2568</v>
      </c>
      <c r="D2227" s="71" t="s">
        <v>6767</v>
      </c>
      <c r="E2227" s="71" t="s">
        <v>6715</v>
      </c>
      <c r="F2227" s="71" t="s">
        <v>6714</v>
      </c>
      <c r="G2227" s="73" t="s">
        <v>6703</v>
      </c>
      <c r="H2227" s="74" t="s">
        <v>6460</v>
      </c>
      <c r="I2227" s="37">
        <v>11474</v>
      </c>
      <c r="J2227" s="38">
        <v>1902</v>
      </c>
      <c r="K2227" s="51">
        <v>185</v>
      </c>
      <c r="L2227" s="104">
        <v>1722.36</v>
      </c>
      <c r="M2227" s="43">
        <f t="shared" si="233"/>
        <v>1.61234094E-2</v>
      </c>
      <c r="N2227" s="43">
        <f t="shared" si="234"/>
        <v>1.7805060800000001E-2</v>
      </c>
      <c r="O2227" s="76">
        <f t="shared" si="235"/>
        <v>3.7471690000000002E-4</v>
      </c>
      <c r="P2227" s="22">
        <f t="shared" si="232"/>
        <v>50661</v>
      </c>
      <c r="Q2227" s="105"/>
      <c r="R2227" s="105"/>
      <c r="S2227" s="105"/>
      <c r="T2227" s="105"/>
      <c r="U2227" s="117"/>
    </row>
    <row r="2228" spans="1:21" ht="15" hidden="1">
      <c r="A2228" s="118" t="s">
        <v>1719</v>
      </c>
      <c r="B2228" s="70" t="s">
        <v>4595</v>
      </c>
      <c r="C2228" s="71" t="s">
        <v>2568</v>
      </c>
      <c r="D2228" s="71" t="s">
        <v>6767</v>
      </c>
      <c r="E2228" s="71" t="s">
        <v>6717</v>
      </c>
      <c r="F2228" s="71">
        <v>3</v>
      </c>
      <c r="G2228" s="73" t="s">
        <v>6704</v>
      </c>
      <c r="H2228" s="74" t="s">
        <v>6461</v>
      </c>
      <c r="I2228" s="37">
        <v>9991</v>
      </c>
      <c r="J2228" s="38">
        <v>1629</v>
      </c>
      <c r="K2228" s="51">
        <v>36</v>
      </c>
      <c r="L2228" s="104">
        <v>3434.33</v>
      </c>
      <c r="M2228" s="43">
        <f t="shared" si="233"/>
        <v>3.6032428999999999E-3</v>
      </c>
      <c r="N2228" s="43">
        <f t="shared" si="234"/>
        <v>1.7091201E-3</v>
      </c>
      <c r="O2228" s="76">
        <f t="shared" si="235"/>
        <v>3.5969300000000001E-5</v>
      </c>
      <c r="P2228" s="22">
        <f t="shared" si="232"/>
        <v>4863</v>
      </c>
      <c r="Q2228" s="105"/>
      <c r="R2228" s="105"/>
      <c r="S2228" s="105"/>
      <c r="T2228" s="105"/>
      <c r="U2228" s="117"/>
    </row>
    <row r="2229" spans="1:21" ht="15" hidden="1">
      <c r="A2229" s="118" t="s">
        <v>1720</v>
      </c>
      <c r="B2229" s="70" t="s">
        <v>4596</v>
      </c>
      <c r="C2229" s="71" t="s">
        <v>2568</v>
      </c>
      <c r="D2229" s="71" t="s">
        <v>6767</v>
      </c>
      <c r="E2229" s="71" t="s">
        <v>6719</v>
      </c>
      <c r="F2229" s="71" t="s">
        <v>6714</v>
      </c>
      <c r="G2229" s="73" t="s">
        <v>6703</v>
      </c>
      <c r="H2229" s="74" t="s">
        <v>6462</v>
      </c>
      <c r="I2229" s="37">
        <v>11044</v>
      </c>
      <c r="J2229" s="38">
        <v>1882</v>
      </c>
      <c r="K2229" s="51">
        <v>99</v>
      </c>
      <c r="L2229" s="104">
        <v>976.55</v>
      </c>
      <c r="M2229" s="43">
        <f t="shared" si="233"/>
        <v>8.9641433999999992E-3</v>
      </c>
      <c r="N2229" s="43">
        <f t="shared" si="234"/>
        <v>1.7275631400000001E-2</v>
      </c>
      <c r="O2229" s="76">
        <f t="shared" si="235"/>
        <v>3.6357469999999999E-4</v>
      </c>
      <c r="P2229" s="22">
        <f t="shared" si="232"/>
        <v>49155</v>
      </c>
      <c r="Q2229" s="105"/>
      <c r="R2229" s="105"/>
      <c r="S2229" s="105"/>
      <c r="T2229" s="105"/>
      <c r="U2229" s="117"/>
    </row>
    <row r="2230" spans="1:21" ht="15" hidden="1">
      <c r="A2230" s="118" t="s">
        <v>1721</v>
      </c>
      <c r="B2230" s="70" t="s">
        <v>4597</v>
      </c>
      <c r="C2230" s="71" t="s">
        <v>2568</v>
      </c>
      <c r="D2230" s="71" t="s">
        <v>6767</v>
      </c>
      <c r="E2230" s="71" t="s">
        <v>6721</v>
      </c>
      <c r="F2230" s="71" t="s">
        <v>6714</v>
      </c>
      <c r="G2230" s="73" t="s">
        <v>6703</v>
      </c>
      <c r="H2230" s="74" t="s">
        <v>6463</v>
      </c>
      <c r="I2230" s="37">
        <v>7896</v>
      </c>
      <c r="J2230" s="38">
        <v>1396</v>
      </c>
      <c r="K2230" s="51">
        <v>21</v>
      </c>
      <c r="L2230" s="104">
        <v>1028.8499999999999</v>
      </c>
      <c r="M2230" s="43">
        <f t="shared" si="233"/>
        <v>2.6595744000000002E-3</v>
      </c>
      <c r="N2230" s="43">
        <f t="shared" si="234"/>
        <v>3.6086561000000001E-3</v>
      </c>
      <c r="O2230" s="76">
        <f t="shared" si="235"/>
        <v>7.5945999999999994E-5</v>
      </c>
      <c r="P2230" s="22">
        <f t="shared" si="232"/>
        <v>10267</v>
      </c>
      <c r="Q2230" s="105"/>
      <c r="R2230" s="105"/>
      <c r="S2230" s="105"/>
      <c r="T2230" s="105"/>
      <c r="U2230" s="117"/>
    </row>
    <row r="2231" spans="1:21" ht="15" hidden="1">
      <c r="A2231" s="118" t="s">
        <v>1722</v>
      </c>
      <c r="B2231" s="70" t="s">
        <v>4598</v>
      </c>
      <c r="C2231" s="71" t="s">
        <v>2568</v>
      </c>
      <c r="D2231" s="71" t="s">
        <v>6767</v>
      </c>
      <c r="E2231" s="71" t="s">
        <v>6728</v>
      </c>
      <c r="F2231" s="71">
        <v>3</v>
      </c>
      <c r="G2231" s="73" t="s">
        <v>6704</v>
      </c>
      <c r="H2231" s="74" t="s">
        <v>6464</v>
      </c>
      <c r="I2231" s="37">
        <v>8362</v>
      </c>
      <c r="J2231" s="38">
        <v>1405</v>
      </c>
      <c r="K2231" s="51">
        <v>58</v>
      </c>
      <c r="L2231" s="104">
        <v>782.11</v>
      </c>
      <c r="M2231" s="43">
        <f t="shared" si="233"/>
        <v>6.9361396000000002E-3</v>
      </c>
      <c r="N2231" s="43">
        <f t="shared" si="234"/>
        <v>1.24602372E-2</v>
      </c>
      <c r="O2231" s="76">
        <f t="shared" si="235"/>
        <v>2.6223220000000001E-4</v>
      </c>
      <c r="P2231" s="22">
        <f t="shared" si="232"/>
        <v>35453</v>
      </c>
      <c r="Q2231" s="105"/>
      <c r="R2231" s="105"/>
      <c r="S2231" s="105"/>
      <c r="T2231" s="105"/>
      <c r="U2231" s="117"/>
    </row>
    <row r="2232" spans="1:21" ht="15" hidden="1">
      <c r="A2232" s="118" t="s">
        <v>1723</v>
      </c>
      <c r="B2232" s="70" t="s">
        <v>4599</v>
      </c>
      <c r="C2232" s="71" t="s">
        <v>2568</v>
      </c>
      <c r="D2232" s="71" t="s">
        <v>6767</v>
      </c>
      <c r="E2232" s="71" t="s">
        <v>6752</v>
      </c>
      <c r="F2232" s="71" t="s">
        <v>6714</v>
      </c>
      <c r="G2232" s="73" t="s">
        <v>6703</v>
      </c>
      <c r="H2232" s="74" t="s">
        <v>2049</v>
      </c>
      <c r="I2232" s="37">
        <v>7206</v>
      </c>
      <c r="J2232" s="38">
        <v>1251</v>
      </c>
      <c r="K2232" s="51">
        <v>15</v>
      </c>
      <c r="L2232" s="104">
        <v>690.77</v>
      </c>
      <c r="M2232" s="43">
        <f t="shared" si="233"/>
        <v>2.0815985999999998E-3</v>
      </c>
      <c r="N2232" s="43">
        <f t="shared" si="234"/>
        <v>3.7698217999999999E-3</v>
      </c>
      <c r="O2232" s="76">
        <f t="shared" si="235"/>
        <v>7.9337800000000005E-5</v>
      </c>
      <c r="P2232" s="22">
        <f t="shared" si="232"/>
        <v>10726</v>
      </c>
      <c r="Q2232" s="105"/>
      <c r="R2232" s="105"/>
      <c r="S2232" s="105"/>
      <c r="T2232" s="105"/>
      <c r="U2232" s="117"/>
    </row>
    <row r="2233" spans="1:21" ht="15" hidden="1">
      <c r="A2233" s="118" t="s">
        <v>1724</v>
      </c>
      <c r="B2233" s="70" t="s">
        <v>4600</v>
      </c>
      <c r="C2233" s="71" t="s">
        <v>2568</v>
      </c>
      <c r="D2233" s="71" t="s">
        <v>6767</v>
      </c>
      <c r="E2233" s="71" t="s">
        <v>6754</v>
      </c>
      <c r="F2233" s="71" t="s">
        <v>6714</v>
      </c>
      <c r="G2233" s="73" t="s">
        <v>6703</v>
      </c>
      <c r="H2233" s="74" t="s">
        <v>6465</v>
      </c>
      <c r="I2233" s="37">
        <v>6170</v>
      </c>
      <c r="J2233" s="38">
        <v>1041</v>
      </c>
      <c r="K2233" s="51">
        <v>64</v>
      </c>
      <c r="L2233" s="104">
        <v>702.67</v>
      </c>
      <c r="M2233" s="43">
        <f t="shared" si="233"/>
        <v>1.03727714E-2</v>
      </c>
      <c r="N2233" s="43">
        <f t="shared" si="234"/>
        <v>1.5367178E-2</v>
      </c>
      <c r="O2233" s="76">
        <f t="shared" si="235"/>
        <v>3.2341029999999999E-4</v>
      </c>
      <c r="P2233" s="22">
        <f t="shared" si="232"/>
        <v>43725</v>
      </c>
      <c r="Q2233" s="105"/>
      <c r="R2233" s="105"/>
      <c r="S2233" s="105"/>
      <c r="T2233" s="105"/>
      <c r="U2233" s="117"/>
    </row>
    <row r="2234" spans="1:21" ht="15" hidden="1">
      <c r="A2234" s="118" t="s">
        <v>1725</v>
      </c>
      <c r="B2234" s="70" t="s">
        <v>4601</v>
      </c>
      <c r="C2234" s="71" t="s">
        <v>2568</v>
      </c>
      <c r="D2234" s="71" t="s">
        <v>6767</v>
      </c>
      <c r="E2234" s="71" t="s">
        <v>6767</v>
      </c>
      <c r="F2234" s="71">
        <v>3</v>
      </c>
      <c r="G2234" s="73" t="s">
        <v>6704</v>
      </c>
      <c r="H2234" s="74" t="s">
        <v>6466</v>
      </c>
      <c r="I2234" s="37">
        <v>10400</v>
      </c>
      <c r="J2234" s="38">
        <v>1686</v>
      </c>
      <c r="K2234" s="51">
        <v>82</v>
      </c>
      <c r="L2234" s="104">
        <v>1213.92</v>
      </c>
      <c r="M2234" s="43">
        <f t="shared" si="233"/>
        <v>7.8846152999999999E-3</v>
      </c>
      <c r="N2234" s="43">
        <f t="shared" si="234"/>
        <v>1.0950854499999999E-2</v>
      </c>
      <c r="O2234" s="76">
        <f t="shared" si="235"/>
        <v>2.3046650000000001E-4</v>
      </c>
      <c r="P2234" s="22">
        <f t="shared" si="232"/>
        <v>31159</v>
      </c>
      <c r="Q2234" s="105"/>
      <c r="R2234" s="105"/>
      <c r="S2234" s="105"/>
      <c r="T2234" s="105"/>
      <c r="U2234" s="117"/>
    </row>
    <row r="2235" spans="1:21" ht="15" hidden="1">
      <c r="A2235" s="118" t="s">
        <v>1726</v>
      </c>
      <c r="B2235" s="70" t="s">
        <v>4602</v>
      </c>
      <c r="C2235" s="71" t="s">
        <v>2568</v>
      </c>
      <c r="D2235" s="71" t="s">
        <v>6767</v>
      </c>
      <c r="E2235" s="71" t="s">
        <v>6769</v>
      </c>
      <c r="F2235" s="71" t="s">
        <v>6714</v>
      </c>
      <c r="G2235" s="73" t="s">
        <v>6703</v>
      </c>
      <c r="H2235" s="74" t="s">
        <v>6467</v>
      </c>
      <c r="I2235" s="37">
        <v>12039</v>
      </c>
      <c r="J2235" s="38">
        <v>2094</v>
      </c>
      <c r="K2235" s="51">
        <v>80</v>
      </c>
      <c r="L2235" s="104">
        <v>1840.89</v>
      </c>
      <c r="M2235" s="43">
        <f t="shared" si="233"/>
        <v>6.6450700999999999E-3</v>
      </c>
      <c r="N2235" s="43">
        <f t="shared" si="234"/>
        <v>7.5587225000000001E-3</v>
      </c>
      <c r="O2235" s="76">
        <f t="shared" si="235"/>
        <v>1.590773E-4</v>
      </c>
      <c r="P2235" s="22">
        <f t="shared" si="232"/>
        <v>21507</v>
      </c>
      <c r="Q2235" s="105"/>
      <c r="R2235" s="105"/>
      <c r="S2235" s="105"/>
      <c r="T2235" s="105"/>
      <c r="U2235" s="117"/>
    </row>
    <row r="2236" spans="1:21" ht="15" hidden="1">
      <c r="A2236" s="118" t="s">
        <v>1727</v>
      </c>
      <c r="B2236" s="70" t="s">
        <v>4603</v>
      </c>
      <c r="C2236" s="71" t="s">
        <v>2568</v>
      </c>
      <c r="D2236" s="71" t="s">
        <v>6767</v>
      </c>
      <c r="E2236" s="71" t="s">
        <v>6770</v>
      </c>
      <c r="F2236" s="71">
        <v>3</v>
      </c>
      <c r="G2236" s="73" t="s">
        <v>6704</v>
      </c>
      <c r="H2236" s="74" t="s">
        <v>6468</v>
      </c>
      <c r="I2236" s="37">
        <v>13998</v>
      </c>
      <c r="J2236" s="38">
        <v>2211</v>
      </c>
      <c r="K2236" s="51">
        <v>143</v>
      </c>
      <c r="L2236" s="104">
        <v>1621.19</v>
      </c>
      <c r="M2236" s="43">
        <f t="shared" si="233"/>
        <v>1.02157451E-2</v>
      </c>
      <c r="N2236" s="43">
        <f t="shared" si="234"/>
        <v>1.39323659E-2</v>
      </c>
      <c r="O2236" s="76">
        <f t="shared" si="235"/>
        <v>2.9321389999999999E-4</v>
      </c>
      <c r="P2236" s="22">
        <f t="shared" si="232"/>
        <v>39642</v>
      </c>
      <c r="Q2236" s="105"/>
      <c r="R2236" s="105"/>
      <c r="S2236" s="105"/>
      <c r="T2236" s="105"/>
      <c r="U2236" s="117"/>
    </row>
    <row r="2237" spans="1:21" ht="15" hidden="1">
      <c r="A2237" s="118" t="s">
        <v>1728</v>
      </c>
      <c r="B2237" s="70" t="s">
        <v>4604</v>
      </c>
      <c r="C2237" s="71" t="s">
        <v>2568</v>
      </c>
      <c r="D2237" s="71" t="s">
        <v>6767</v>
      </c>
      <c r="E2237" s="71" t="s">
        <v>6772</v>
      </c>
      <c r="F2237" s="71" t="s">
        <v>6714</v>
      </c>
      <c r="G2237" s="73" t="s">
        <v>6703</v>
      </c>
      <c r="H2237" s="74" t="s">
        <v>6469</v>
      </c>
      <c r="I2237" s="37">
        <v>7457</v>
      </c>
      <c r="J2237" s="38">
        <v>1348</v>
      </c>
      <c r="K2237" s="51">
        <v>93</v>
      </c>
      <c r="L2237" s="104">
        <v>1533.67</v>
      </c>
      <c r="M2237" s="43">
        <f t="shared" si="233"/>
        <v>1.2471503199999999E-2</v>
      </c>
      <c r="N2237" s="43">
        <f t="shared" si="234"/>
        <v>1.09616712E-2</v>
      </c>
      <c r="O2237" s="76">
        <f t="shared" si="235"/>
        <v>2.3069409999999999E-4</v>
      </c>
      <c r="P2237" s="22">
        <f t="shared" si="232"/>
        <v>31189</v>
      </c>
      <c r="Q2237" s="105"/>
      <c r="R2237" s="105"/>
      <c r="S2237" s="105"/>
      <c r="T2237" s="105"/>
      <c r="U2237" s="117"/>
    </row>
    <row r="2238" spans="1:21" ht="15" hidden="1">
      <c r="A2238" s="118" t="s">
        <v>1729</v>
      </c>
      <c r="B2238" s="70" t="s">
        <v>4605</v>
      </c>
      <c r="C2238" s="71" t="s">
        <v>2568</v>
      </c>
      <c r="D2238" s="71" t="s">
        <v>6767</v>
      </c>
      <c r="E2238" s="71" t="s">
        <v>6774</v>
      </c>
      <c r="F2238" s="71" t="s">
        <v>6714</v>
      </c>
      <c r="G2238" s="73" t="s">
        <v>6703</v>
      </c>
      <c r="H2238" s="74" t="s">
        <v>6470</v>
      </c>
      <c r="I2238" s="37">
        <v>6254</v>
      </c>
      <c r="J2238" s="38">
        <v>1079</v>
      </c>
      <c r="K2238" s="51">
        <v>101</v>
      </c>
      <c r="L2238" s="104">
        <v>1796</v>
      </c>
      <c r="M2238" s="43">
        <f t="shared" si="233"/>
        <v>1.61496642E-2</v>
      </c>
      <c r="N2238" s="43">
        <f t="shared" si="234"/>
        <v>9.7023873000000004E-3</v>
      </c>
      <c r="O2238" s="76">
        <f t="shared" si="235"/>
        <v>2.041918E-4</v>
      </c>
      <c r="P2238" s="22">
        <f t="shared" si="232"/>
        <v>27606</v>
      </c>
      <c r="Q2238" s="105"/>
      <c r="R2238" s="105"/>
      <c r="S2238" s="105"/>
      <c r="T2238" s="105"/>
      <c r="U2238" s="117"/>
    </row>
    <row r="2239" spans="1:21" ht="15" hidden="1">
      <c r="A2239" s="118" t="s">
        <v>1730</v>
      </c>
      <c r="B2239" s="70" t="s">
        <v>4606</v>
      </c>
      <c r="C2239" s="71" t="s">
        <v>2568</v>
      </c>
      <c r="D2239" s="71" t="s">
        <v>6769</v>
      </c>
      <c r="E2239" s="71" t="s">
        <v>6711</v>
      </c>
      <c r="F2239" s="71" t="s">
        <v>6712</v>
      </c>
      <c r="G2239" s="73" t="s">
        <v>6702</v>
      </c>
      <c r="H2239" s="74" t="s">
        <v>6471</v>
      </c>
      <c r="I2239" s="37">
        <v>23922</v>
      </c>
      <c r="J2239" s="38">
        <v>3106</v>
      </c>
      <c r="K2239" s="51">
        <v>134</v>
      </c>
      <c r="L2239" s="104">
        <v>1549.91</v>
      </c>
      <c r="M2239" s="43">
        <f t="shared" si="233"/>
        <v>5.6015383000000002E-3</v>
      </c>
      <c r="N2239" s="43">
        <f t="shared" si="234"/>
        <v>1.12254117E-2</v>
      </c>
      <c r="O2239" s="76">
        <f t="shared" si="235"/>
        <v>2.362447E-4</v>
      </c>
      <c r="P2239" s="22">
        <f t="shared" si="232"/>
        <v>31940</v>
      </c>
      <c r="Q2239" s="105"/>
      <c r="R2239" s="105"/>
      <c r="S2239" s="105"/>
      <c r="T2239" s="105"/>
      <c r="U2239" s="117"/>
    </row>
    <row r="2240" spans="1:21" ht="15" hidden="1">
      <c r="A2240" s="118" t="s">
        <v>1731</v>
      </c>
      <c r="B2240" s="70" t="s">
        <v>4607</v>
      </c>
      <c r="C2240" s="71" t="s">
        <v>2568</v>
      </c>
      <c r="D2240" s="71" t="s">
        <v>6769</v>
      </c>
      <c r="E2240" s="71" t="s">
        <v>6710</v>
      </c>
      <c r="F2240" s="71">
        <v>3</v>
      </c>
      <c r="G2240" s="73" t="s">
        <v>6704</v>
      </c>
      <c r="H2240" s="74" t="s">
        <v>6472</v>
      </c>
      <c r="I2240" s="37">
        <v>11491</v>
      </c>
      <c r="J2240" s="38">
        <v>1711</v>
      </c>
      <c r="K2240" s="51">
        <v>169</v>
      </c>
      <c r="L2240" s="104">
        <v>1184.6400000000001</v>
      </c>
      <c r="M2240" s="43">
        <f t="shared" si="233"/>
        <v>1.4707162100000001E-2</v>
      </c>
      <c r="N2240" s="43">
        <f t="shared" si="234"/>
        <v>2.1241857699999998E-2</v>
      </c>
      <c r="O2240" s="76">
        <f t="shared" si="235"/>
        <v>4.4704610000000002E-4</v>
      </c>
      <c r="P2240" s="22">
        <f t="shared" si="232"/>
        <v>60440</v>
      </c>
      <c r="Q2240" s="105"/>
      <c r="R2240" s="105"/>
      <c r="S2240" s="105"/>
      <c r="T2240" s="105"/>
      <c r="U2240" s="117"/>
    </row>
    <row r="2241" spans="1:21" ht="15" hidden="1">
      <c r="A2241" s="118" t="s">
        <v>1732</v>
      </c>
      <c r="B2241" s="70" t="s">
        <v>4608</v>
      </c>
      <c r="C2241" s="71" t="s">
        <v>2568</v>
      </c>
      <c r="D2241" s="71" t="s">
        <v>6769</v>
      </c>
      <c r="E2241" s="71" t="s">
        <v>6715</v>
      </c>
      <c r="F2241" s="71" t="s">
        <v>6714</v>
      </c>
      <c r="G2241" s="73" t="s">
        <v>6703</v>
      </c>
      <c r="H2241" s="74" t="s">
        <v>6471</v>
      </c>
      <c r="I2241" s="37">
        <v>16016</v>
      </c>
      <c r="J2241" s="38">
        <v>2507</v>
      </c>
      <c r="K2241" s="51">
        <v>119</v>
      </c>
      <c r="L2241" s="104">
        <v>1703.79</v>
      </c>
      <c r="M2241" s="43">
        <f t="shared" si="233"/>
        <v>7.4300699E-3</v>
      </c>
      <c r="N2241" s="43">
        <f t="shared" si="234"/>
        <v>1.0932793999999999E-2</v>
      </c>
      <c r="O2241" s="76">
        <f t="shared" si="235"/>
        <v>2.3008640000000001E-4</v>
      </c>
      <c r="P2241" s="22">
        <f t="shared" si="232"/>
        <v>31107</v>
      </c>
      <c r="Q2241" s="105"/>
      <c r="R2241" s="105"/>
      <c r="S2241" s="105"/>
      <c r="T2241" s="105"/>
      <c r="U2241" s="117"/>
    </row>
    <row r="2242" spans="1:21" ht="15" hidden="1">
      <c r="A2242" s="118" t="s">
        <v>1733</v>
      </c>
      <c r="B2242" s="70" t="s">
        <v>4609</v>
      </c>
      <c r="C2242" s="71" t="s">
        <v>2568</v>
      </c>
      <c r="D2242" s="71" t="s">
        <v>6769</v>
      </c>
      <c r="E2242" s="71" t="s">
        <v>6717</v>
      </c>
      <c r="F2242" s="71">
        <v>3</v>
      </c>
      <c r="G2242" s="73" t="s">
        <v>6704</v>
      </c>
      <c r="H2242" s="74" t="s">
        <v>6473</v>
      </c>
      <c r="I2242" s="37">
        <v>10078</v>
      </c>
      <c r="J2242" s="38">
        <v>1605</v>
      </c>
      <c r="K2242" s="51">
        <v>36</v>
      </c>
      <c r="L2242" s="104">
        <v>987.01</v>
      </c>
      <c r="M2242" s="43">
        <f t="shared" si="233"/>
        <v>3.5721373000000001E-3</v>
      </c>
      <c r="N2242" s="43">
        <f t="shared" si="234"/>
        <v>5.8087358E-3</v>
      </c>
      <c r="O2242" s="76">
        <f t="shared" si="235"/>
        <v>1.2224790000000001E-4</v>
      </c>
      <c r="P2242" s="22">
        <f t="shared" si="232"/>
        <v>16527</v>
      </c>
      <c r="Q2242" s="105"/>
      <c r="R2242" s="105"/>
      <c r="S2242" s="105"/>
      <c r="T2242" s="105"/>
      <c r="U2242" s="117"/>
    </row>
    <row r="2243" spans="1:21" ht="15" hidden="1">
      <c r="A2243" s="118" t="s">
        <v>1734</v>
      </c>
      <c r="B2243" s="70" t="s">
        <v>4610</v>
      </c>
      <c r="C2243" s="71" t="s">
        <v>2568</v>
      </c>
      <c r="D2243" s="71" t="s">
        <v>6769</v>
      </c>
      <c r="E2243" s="71" t="s">
        <v>6719</v>
      </c>
      <c r="F2243" s="71">
        <v>3</v>
      </c>
      <c r="G2243" s="73" t="s">
        <v>6704</v>
      </c>
      <c r="H2243" s="74" t="s">
        <v>6474</v>
      </c>
      <c r="I2243" s="37">
        <v>17756</v>
      </c>
      <c r="J2243" s="38">
        <v>2853</v>
      </c>
      <c r="K2243" s="51">
        <v>69</v>
      </c>
      <c r="L2243" s="104">
        <v>1255.8800000000001</v>
      </c>
      <c r="M2243" s="43">
        <f t="shared" si="233"/>
        <v>3.8860103000000002E-3</v>
      </c>
      <c r="N2243" s="43">
        <f t="shared" si="234"/>
        <v>8.8279033999999999E-3</v>
      </c>
      <c r="O2243" s="76">
        <f t="shared" si="235"/>
        <v>1.857878E-4</v>
      </c>
      <c r="P2243" s="22">
        <f t="shared" si="232"/>
        <v>25118</v>
      </c>
      <c r="Q2243" s="105"/>
      <c r="R2243" s="105"/>
      <c r="S2243" s="105"/>
      <c r="T2243" s="105"/>
      <c r="U2243" s="117"/>
    </row>
    <row r="2244" spans="1:21" ht="15" hidden="1">
      <c r="A2244" s="118" t="s">
        <v>1735</v>
      </c>
      <c r="B2244" s="70" t="s">
        <v>4611</v>
      </c>
      <c r="C2244" s="71" t="s">
        <v>2568</v>
      </c>
      <c r="D2244" s="71" t="s">
        <v>6770</v>
      </c>
      <c r="E2244" s="71" t="s">
        <v>6711</v>
      </c>
      <c r="F2244" s="71" t="s">
        <v>6712</v>
      </c>
      <c r="G2244" s="73" t="s">
        <v>6702</v>
      </c>
      <c r="H2244" s="74" t="s">
        <v>2072</v>
      </c>
      <c r="I2244" s="37">
        <v>2906</v>
      </c>
      <c r="J2244" s="38">
        <v>513</v>
      </c>
      <c r="K2244" s="51">
        <v>10</v>
      </c>
      <c r="L2244" s="104">
        <v>913.17</v>
      </c>
      <c r="M2244" s="43">
        <f t="shared" si="233"/>
        <v>3.4411562E-3</v>
      </c>
      <c r="N2244" s="43">
        <f t="shared" si="234"/>
        <v>1.9331703E-3</v>
      </c>
      <c r="O2244" s="76">
        <f t="shared" si="235"/>
        <v>4.06845E-5</v>
      </c>
      <c r="P2244" s="22">
        <f t="shared" si="232"/>
        <v>5500</v>
      </c>
      <c r="Q2244" s="105"/>
      <c r="R2244" s="105"/>
      <c r="S2244" s="105"/>
      <c r="T2244" s="105"/>
      <c r="U2244" s="117"/>
    </row>
    <row r="2245" spans="1:21" ht="15" hidden="1">
      <c r="A2245" s="118" t="s">
        <v>1736</v>
      </c>
      <c r="B2245" s="70" t="s">
        <v>4612</v>
      </c>
      <c r="C2245" s="71" t="s">
        <v>2568</v>
      </c>
      <c r="D2245" s="71" t="s">
        <v>6770</v>
      </c>
      <c r="E2245" s="71" t="s">
        <v>6710</v>
      </c>
      <c r="F2245" s="71">
        <v>3</v>
      </c>
      <c r="G2245" s="73" t="s">
        <v>6704</v>
      </c>
      <c r="H2245" s="74" t="s">
        <v>6475</v>
      </c>
      <c r="I2245" s="37">
        <v>8124</v>
      </c>
      <c r="J2245" s="38">
        <v>1376</v>
      </c>
      <c r="K2245" s="51">
        <v>44</v>
      </c>
      <c r="L2245" s="104">
        <v>1398.88</v>
      </c>
      <c r="M2245" s="43">
        <f t="shared" si="233"/>
        <v>5.4160511999999999E-3</v>
      </c>
      <c r="N2245" s="43">
        <f t="shared" si="234"/>
        <v>5.3274665000000001E-3</v>
      </c>
      <c r="O2245" s="76">
        <f t="shared" si="235"/>
        <v>1.121193E-4</v>
      </c>
      <c r="P2245" s="22">
        <f t="shared" ref="P2245:P2308" si="236">ROUNDDOWN(135200000*O2245,0)</f>
        <v>15158</v>
      </c>
      <c r="Q2245" s="105"/>
      <c r="R2245" s="105"/>
      <c r="S2245" s="105"/>
      <c r="T2245" s="105"/>
      <c r="U2245" s="117"/>
    </row>
    <row r="2246" spans="1:21" ht="15" hidden="1">
      <c r="A2246" s="118" t="s">
        <v>1737</v>
      </c>
      <c r="B2246" s="70" t="s">
        <v>4613</v>
      </c>
      <c r="C2246" s="71" t="s">
        <v>2568</v>
      </c>
      <c r="D2246" s="71" t="s">
        <v>6770</v>
      </c>
      <c r="E2246" s="71" t="s">
        <v>6715</v>
      </c>
      <c r="F2246" s="71">
        <v>3</v>
      </c>
      <c r="G2246" s="73" t="s">
        <v>6704</v>
      </c>
      <c r="H2246" s="74" t="s">
        <v>6476</v>
      </c>
      <c r="I2246" s="37">
        <v>13423</v>
      </c>
      <c r="J2246" s="38">
        <v>2169</v>
      </c>
      <c r="K2246" s="51">
        <v>136</v>
      </c>
      <c r="L2246" s="104">
        <v>1420.9</v>
      </c>
      <c r="M2246" s="43">
        <f t="shared" si="233"/>
        <v>1.0131863200000001E-2</v>
      </c>
      <c r="N2246" s="43">
        <f t="shared" si="234"/>
        <v>1.5466261699999999E-2</v>
      </c>
      <c r="O2246" s="76">
        <f t="shared" si="235"/>
        <v>3.2549560000000001E-4</v>
      </c>
      <c r="P2246" s="22">
        <f t="shared" si="236"/>
        <v>44007</v>
      </c>
      <c r="Q2246" s="105"/>
      <c r="R2246" s="105"/>
      <c r="S2246" s="105"/>
      <c r="T2246" s="105"/>
      <c r="U2246" s="117"/>
    </row>
    <row r="2247" spans="1:21" ht="15" hidden="1">
      <c r="A2247" s="118" t="s">
        <v>1738</v>
      </c>
      <c r="B2247" s="70" t="s">
        <v>4614</v>
      </c>
      <c r="C2247" s="71" t="s">
        <v>2568</v>
      </c>
      <c r="D2247" s="71" t="s">
        <v>6770</v>
      </c>
      <c r="E2247" s="71" t="s">
        <v>6717</v>
      </c>
      <c r="F2247" s="71">
        <v>3</v>
      </c>
      <c r="G2247" s="73" t="s">
        <v>6704</v>
      </c>
      <c r="H2247" s="74" t="s">
        <v>6477</v>
      </c>
      <c r="I2247" s="37">
        <v>40600</v>
      </c>
      <c r="J2247" s="38">
        <v>6063</v>
      </c>
      <c r="K2247" s="51">
        <v>277</v>
      </c>
      <c r="L2247" s="104">
        <v>1541.29</v>
      </c>
      <c r="M2247" s="43">
        <f t="shared" si="233"/>
        <v>6.8226600000000004E-3</v>
      </c>
      <c r="N2247" s="43">
        <f t="shared" si="234"/>
        <v>2.6838419400000001E-2</v>
      </c>
      <c r="O2247" s="76">
        <f t="shared" si="235"/>
        <v>5.6482869999999999E-4</v>
      </c>
      <c r="P2247" s="22">
        <f t="shared" si="236"/>
        <v>76364</v>
      </c>
      <c r="Q2247" s="105"/>
      <c r="R2247" s="105"/>
      <c r="S2247" s="105"/>
      <c r="T2247" s="105"/>
      <c r="U2247" s="117"/>
    </row>
    <row r="2248" spans="1:21" ht="15" hidden="1">
      <c r="A2248" s="118" t="s">
        <v>1739</v>
      </c>
      <c r="B2248" s="70" t="s">
        <v>4615</v>
      </c>
      <c r="C2248" s="71" t="s">
        <v>2568</v>
      </c>
      <c r="D2248" s="71" t="s">
        <v>6770</v>
      </c>
      <c r="E2248" s="71" t="s">
        <v>6719</v>
      </c>
      <c r="F2248" s="71" t="s">
        <v>6714</v>
      </c>
      <c r="G2248" s="73" t="s">
        <v>6703</v>
      </c>
      <c r="H2248" s="74" t="s">
        <v>6478</v>
      </c>
      <c r="I2248" s="37">
        <v>5203</v>
      </c>
      <c r="J2248" s="38">
        <v>896</v>
      </c>
      <c r="K2248" s="51">
        <v>6</v>
      </c>
      <c r="L2248" s="104">
        <v>1047.1600000000001</v>
      </c>
      <c r="M2248" s="43">
        <f t="shared" si="233"/>
        <v>1.1531808E-3</v>
      </c>
      <c r="N2248" s="43">
        <f t="shared" si="234"/>
        <v>9.8671640000000003E-4</v>
      </c>
      <c r="O2248" s="76">
        <f t="shared" si="235"/>
        <v>2.0765900000000001E-5</v>
      </c>
      <c r="P2248" s="22">
        <f t="shared" si="236"/>
        <v>2807</v>
      </c>
      <c r="Q2248" s="105"/>
      <c r="R2248" s="105"/>
      <c r="S2248" s="105"/>
      <c r="T2248" s="105"/>
      <c r="U2248" s="117"/>
    </row>
    <row r="2249" spans="1:21" ht="15" hidden="1">
      <c r="A2249" s="118" t="s">
        <v>1740</v>
      </c>
      <c r="B2249" s="70" t="s">
        <v>4616</v>
      </c>
      <c r="C2249" s="71" t="s">
        <v>2568</v>
      </c>
      <c r="D2249" s="71" t="s">
        <v>6770</v>
      </c>
      <c r="E2249" s="71" t="s">
        <v>6721</v>
      </c>
      <c r="F2249" s="71">
        <v>3</v>
      </c>
      <c r="G2249" s="73" t="s">
        <v>6704</v>
      </c>
      <c r="H2249" s="74" t="s">
        <v>2044</v>
      </c>
      <c r="I2249" s="37">
        <v>7508</v>
      </c>
      <c r="J2249" s="38">
        <v>1175</v>
      </c>
      <c r="K2249" s="51">
        <v>29</v>
      </c>
      <c r="L2249" s="104">
        <v>1130.9000000000001</v>
      </c>
      <c r="M2249" s="43">
        <f t="shared" si="233"/>
        <v>3.8625465999999999E-3</v>
      </c>
      <c r="N2249" s="43">
        <f t="shared" si="234"/>
        <v>4.0131684000000003E-3</v>
      </c>
      <c r="O2249" s="76">
        <f t="shared" si="235"/>
        <v>8.4459199999999999E-5</v>
      </c>
      <c r="P2249" s="22">
        <f t="shared" si="236"/>
        <v>11418</v>
      </c>
      <c r="Q2249" s="105"/>
      <c r="R2249" s="105"/>
      <c r="S2249" s="105"/>
      <c r="T2249" s="105"/>
      <c r="U2249" s="117"/>
    </row>
    <row r="2250" spans="1:21" ht="15" hidden="1">
      <c r="A2250" s="118" t="s">
        <v>1741</v>
      </c>
      <c r="B2250" s="70" t="s">
        <v>4617</v>
      </c>
      <c r="C2250" s="71" t="s">
        <v>2568</v>
      </c>
      <c r="D2250" s="71" t="s">
        <v>6772</v>
      </c>
      <c r="E2250" s="71" t="s">
        <v>6711</v>
      </c>
      <c r="F2250" s="71" t="s">
        <v>6714</v>
      </c>
      <c r="G2250" s="73" t="s">
        <v>6703</v>
      </c>
      <c r="H2250" s="74" t="s">
        <v>6479</v>
      </c>
      <c r="I2250" s="37">
        <v>8393</v>
      </c>
      <c r="J2250" s="38">
        <v>1275</v>
      </c>
      <c r="K2250" s="51">
        <v>16</v>
      </c>
      <c r="L2250" s="104">
        <v>934.73</v>
      </c>
      <c r="M2250" s="43">
        <f t="shared" si="233"/>
        <v>1.9063505E-3</v>
      </c>
      <c r="N2250" s="43">
        <f t="shared" si="234"/>
        <v>2.6003197E-3</v>
      </c>
      <c r="O2250" s="76">
        <f t="shared" si="235"/>
        <v>5.4725100000000002E-5</v>
      </c>
      <c r="P2250" s="22">
        <f t="shared" si="236"/>
        <v>7398</v>
      </c>
      <c r="Q2250" s="105"/>
      <c r="R2250" s="105"/>
      <c r="S2250" s="105"/>
      <c r="T2250" s="105"/>
      <c r="U2250" s="117"/>
    </row>
    <row r="2251" spans="1:21" ht="15" hidden="1">
      <c r="A2251" s="118" t="s">
        <v>1742</v>
      </c>
      <c r="B2251" s="70" t="s">
        <v>4618</v>
      </c>
      <c r="C2251" s="71" t="s">
        <v>2568</v>
      </c>
      <c r="D2251" s="71" t="s">
        <v>6772</v>
      </c>
      <c r="E2251" s="71" t="s">
        <v>6710</v>
      </c>
      <c r="F2251" s="71" t="s">
        <v>6714</v>
      </c>
      <c r="G2251" s="73" t="s">
        <v>6703</v>
      </c>
      <c r="H2251" s="74" t="s">
        <v>6942</v>
      </c>
      <c r="I2251" s="37">
        <v>7712</v>
      </c>
      <c r="J2251" s="38">
        <v>1353</v>
      </c>
      <c r="K2251" s="51">
        <v>28</v>
      </c>
      <c r="L2251" s="104">
        <v>1616.18</v>
      </c>
      <c r="M2251" s="43">
        <f t="shared" si="233"/>
        <v>3.6307052999999998E-3</v>
      </c>
      <c r="N2251" s="43">
        <f t="shared" si="234"/>
        <v>3.0394784000000001E-3</v>
      </c>
      <c r="O2251" s="76">
        <f t="shared" si="235"/>
        <v>6.3967399999999993E-5</v>
      </c>
      <c r="P2251" s="22">
        <f t="shared" si="236"/>
        <v>8648</v>
      </c>
      <c r="Q2251" s="105"/>
      <c r="R2251" s="105"/>
      <c r="S2251" s="105"/>
      <c r="T2251" s="105"/>
      <c r="U2251" s="117"/>
    </row>
    <row r="2252" spans="1:21" ht="15" hidden="1">
      <c r="A2252" s="118" t="s">
        <v>1743</v>
      </c>
      <c r="B2252" s="70" t="s">
        <v>4619</v>
      </c>
      <c r="C2252" s="71" t="s">
        <v>2568</v>
      </c>
      <c r="D2252" s="71" t="s">
        <v>6772</v>
      </c>
      <c r="E2252" s="71" t="s">
        <v>6715</v>
      </c>
      <c r="F2252" s="71">
        <v>3</v>
      </c>
      <c r="G2252" s="73" t="s">
        <v>6704</v>
      </c>
      <c r="H2252" s="74" t="s">
        <v>3029</v>
      </c>
      <c r="I2252" s="37">
        <v>9101</v>
      </c>
      <c r="J2252" s="38">
        <v>1448</v>
      </c>
      <c r="K2252" s="51">
        <v>26</v>
      </c>
      <c r="L2252" s="104">
        <v>1403.43</v>
      </c>
      <c r="M2252" s="43">
        <f t="shared" si="233"/>
        <v>2.8568288999999999E-3</v>
      </c>
      <c r="N2252" s="43">
        <f t="shared" si="234"/>
        <v>2.9475558E-3</v>
      </c>
      <c r="O2252" s="76">
        <f t="shared" si="235"/>
        <v>6.2032799999999993E-5</v>
      </c>
      <c r="P2252" s="22">
        <f t="shared" si="236"/>
        <v>8386</v>
      </c>
      <c r="Q2252" s="105"/>
      <c r="R2252" s="105"/>
      <c r="S2252" s="105"/>
      <c r="T2252" s="105"/>
      <c r="U2252" s="117"/>
    </row>
    <row r="2253" spans="1:21" ht="15" hidden="1">
      <c r="A2253" s="118" t="s">
        <v>1744</v>
      </c>
      <c r="B2253" s="70" t="s">
        <v>4620</v>
      </c>
      <c r="C2253" s="71" t="s">
        <v>2568</v>
      </c>
      <c r="D2253" s="71" t="s">
        <v>6772</v>
      </c>
      <c r="E2253" s="71" t="s">
        <v>6717</v>
      </c>
      <c r="F2253" s="71">
        <v>3</v>
      </c>
      <c r="G2253" s="73" t="s">
        <v>6704</v>
      </c>
      <c r="H2253" s="74" t="s">
        <v>6480</v>
      </c>
      <c r="I2253" s="37">
        <v>9063</v>
      </c>
      <c r="J2253" s="38">
        <v>1507</v>
      </c>
      <c r="K2253" s="51">
        <v>13</v>
      </c>
      <c r="L2253" s="104">
        <v>1523.87</v>
      </c>
      <c r="M2253" s="43">
        <f t="shared" si="233"/>
        <v>1.4344036000000001E-3</v>
      </c>
      <c r="N2253" s="43">
        <f t="shared" si="234"/>
        <v>1.418524E-3</v>
      </c>
      <c r="O2253" s="76">
        <f t="shared" si="235"/>
        <v>2.9853500000000001E-5</v>
      </c>
      <c r="P2253" s="22">
        <f t="shared" si="236"/>
        <v>4036</v>
      </c>
      <c r="Q2253" s="105"/>
      <c r="R2253" s="105"/>
      <c r="S2253" s="105"/>
      <c r="T2253" s="105"/>
      <c r="U2253" s="117"/>
    </row>
    <row r="2254" spans="1:21" ht="15" hidden="1">
      <c r="A2254" s="118" t="s">
        <v>1745</v>
      </c>
      <c r="B2254" s="70" t="s">
        <v>4621</v>
      </c>
      <c r="C2254" s="71" t="s">
        <v>2568</v>
      </c>
      <c r="D2254" s="71" t="s">
        <v>6772</v>
      </c>
      <c r="E2254" s="71" t="s">
        <v>6719</v>
      </c>
      <c r="F2254" s="71" t="s">
        <v>6714</v>
      </c>
      <c r="G2254" s="73" t="s">
        <v>6703</v>
      </c>
      <c r="H2254" s="74" t="s">
        <v>6481</v>
      </c>
      <c r="I2254" s="37">
        <v>7902</v>
      </c>
      <c r="J2254" s="38">
        <v>1275</v>
      </c>
      <c r="K2254" s="51">
        <v>31</v>
      </c>
      <c r="L2254" s="104">
        <v>1763.58</v>
      </c>
      <c r="M2254" s="43">
        <f t="shared" si="233"/>
        <v>3.9230573999999999E-3</v>
      </c>
      <c r="N2254" s="43">
        <f t="shared" si="234"/>
        <v>2.8362183999999999E-3</v>
      </c>
      <c r="O2254" s="76">
        <f t="shared" si="235"/>
        <v>5.9689699999999999E-5</v>
      </c>
      <c r="P2254" s="22">
        <f t="shared" si="236"/>
        <v>8070</v>
      </c>
      <c r="Q2254" s="105"/>
      <c r="R2254" s="105"/>
      <c r="S2254" s="105"/>
      <c r="T2254" s="105"/>
      <c r="U2254" s="117"/>
    </row>
    <row r="2255" spans="1:21" ht="15" hidden="1">
      <c r="A2255" s="118" t="s">
        <v>1746</v>
      </c>
      <c r="B2255" s="70" t="s">
        <v>4622</v>
      </c>
      <c r="C2255" s="71" t="s">
        <v>2568</v>
      </c>
      <c r="D2255" s="71" t="s">
        <v>6772</v>
      </c>
      <c r="E2255" s="71" t="s">
        <v>6721</v>
      </c>
      <c r="F2255" s="71" t="s">
        <v>6714</v>
      </c>
      <c r="G2255" s="73" t="s">
        <v>6703</v>
      </c>
      <c r="H2255" s="74" t="s">
        <v>6482</v>
      </c>
      <c r="I2255" s="37">
        <v>3809</v>
      </c>
      <c r="J2255" s="38">
        <v>718</v>
      </c>
      <c r="K2255" s="51">
        <v>3</v>
      </c>
      <c r="L2255" s="104">
        <v>922.91</v>
      </c>
      <c r="M2255" s="43">
        <f t="shared" si="233"/>
        <v>7.8760820000000004E-4</v>
      </c>
      <c r="N2255" s="43">
        <f t="shared" si="234"/>
        <v>6.1273869999999995E-4</v>
      </c>
      <c r="O2255" s="76">
        <f t="shared" si="235"/>
        <v>1.28954E-5</v>
      </c>
      <c r="P2255" s="22">
        <f t="shared" si="236"/>
        <v>1743</v>
      </c>
      <c r="Q2255" s="105"/>
      <c r="R2255" s="105"/>
      <c r="S2255" s="105"/>
      <c r="T2255" s="105"/>
      <c r="U2255" s="117"/>
    </row>
    <row r="2256" spans="1:21" ht="15" hidden="1">
      <c r="A2256" s="118" t="s">
        <v>1747</v>
      </c>
      <c r="B2256" s="70" t="s">
        <v>4623</v>
      </c>
      <c r="C2256" s="71" t="s">
        <v>2568</v>
      </c>
      <c r="D2256" s="71" t="s">
        <v>6772</v>
      </c>
      <c r="E2256" s="71" t="s">
        <v>6728</v>
      </c>
      <c r="F2256" s="71" t="s">
        <v>6714</v>
      </c>
      <c r="G2256" s="73" t="s">
        <v>6703</v>
      </c>
      <c r="H2256" s="74" t="s">
        <v>6483</v>
      </c>
      <c r="I2256" s="37">
        <v>9411</v>
      </c>
      <c r="J2256" s="38">
        <v>1573</v>
      </c>
      <c r="K2256" s="51">
        <v>8</v>
      </c>
      <c r="L2256" s="104">
        <v>1455.2</v>
      </c>
      <c r="M2256" s="43">
        <f t="shared" si="233"/>
        <v>8.5006899999999995E-4</v>
      </c>
      <c r="N2256" s="43">
        <f t="shared" si="234"/>
        <v>9.1888289999999997E-4</v>
      </c>
      <c r="O2256" s="76">
        <f t="shared" si="235"/>
        <v>1.9338300000000001E-5</v>
      </c>
      <c r="P2256" s="22">
        <f t="shared" si="236"/>
        <v>2614</v>
      </c>
      <c r="Q2256" s="105"/>
      <c r="R2256" s="105"/>
      <c r="S2256" s="105"/>
      <c r="T2256" s="105"/>
      <c r="U2256" s="117"/>
    </row>
    <row r="2257" spans="1:21" ht="15" hidden="1">
      <c r="A2257" s="118" t="s">
        <v>1748</v>
      </c>
      <c r="B2257" s="70" t="s">
        <v>4624</v>
      </c>
      <c r="C2257" s="71" t="s">
        <v>2568</v>
      </c>
      <c r="D2257" s="71" t="s">
        <v>6774</v>
      </c>
      <c r="E2257" s="71" t="s">
        <v>6711</v>
      </c>
      <c r="F2257" s="71" t="s">
        <v>6714</v>
      </c>
      <c r="G2257" s="73" t="s">
        <v>6703</v>
      </c>
      <c r="H2257" s="74" t="s">
        <v>6484</v>
      </c>
      <c r="I2257" s="37">
        <v>3336</v>
      </c>
      <c r="J2257" s="38">
        <v>550</v>
      </c>
      <c r="K2257" s="51">
        <v>36</v>
      </c>
      <c r="L2257" s="104">
        <v>1143.6600000000001</v>
      </c>
      <c r="M2257" s="43">
        <f t="shared" si="233"/>
        <v>1.07913669E-2</v>
      </c>
      <c r="N2257" s="43">
        <f t="shared" si="234"/>
        <v>5.1896994999999996E-3</v>
      </c>
      <c r="O2257" s="76">
        <f t="shared" si="235"/>
        <v>1.0921989999999999E-4</v>
      </c>
      <c r="P2257" s="22">
        <f t="shared" si="236"/>
        <v>14766</v>
      </c>
      <c r="Q2257" s="105"/>
      <c r="R2257" s="105"/>
      <c r="S2257" s="105"/>
      <c r="T2257" s="105"/>
      <c r="U2257" s="117"/>
    </row>
    <row r="2258" spans="1:21" ht="15" hidden="1">
      <c r="A2258" s="118" t="s">
        <v>1749</v>
      </c>
      <c r="B2258" s="70" t="s">
        <v>4625</v>
      </c>
      <c r="C2258" s="71" t="s">
        <v>2568</v>
      </c>
      <c r="D2258" s="71" t="s">
        <v>6774</v>
      </c>
      <c r="E2258" s="71" t="s">
        <v>6710</v>
      </c>
      <c r="F2258" s="71" t="s">
        <v>6714</v>
      </c>
      <c r="G2258" s="73" t="s">
        <v>6703</v>
      </c>
      <c r="H2258" s="74" t="s">
        <v>6485</v>
      </c>
      <c r="I2258" s="37">
        <v>6395</v>
      </c>
      <c r="J2258" s="38">
        <v>1054</v>
      </c>
      <c r="K2258" s="51">
        <v>14</v>
      </c>
      <c r="L2258" s="104">
        <v>1280.1500000000001</v>
      </c>
      <c r="M2258" s="43">
        <f t="shared" si="233"/>
        <v>2.1892103000000001E-3</v>
      </c>
      <c r="N2258" s="43">
        <f t="shared" si="234"/>
        <v>1.8024666E-3</v>
      </c>
      <c r="O2258" s="76">
        <f t="shared" si="235"/>
        <v>3.7933799999999999E-5</v>
      </c>
      <c r="P2258" s="22">
        <f t="shared" si="236"/>
        <v>5128</v>
      </c>
      <c r="Q2258" s="105"/>
      <c r="R2258" s="105"/>
      <c r="S2258" s="105"/>
      <c r="T2258" s="105"/>
      <c r="U2258" s="117"/>
    </row>
    <row r="2259" spans="1:21" ht="15" hidden="1">
      <c r="A2259" s="118" t="s">
        <v>1750</v>
      </c>
      <c r="B2259" s="70" t="s">
        <v>4626</v>
      </c>
      <c r="C2259" s="71" t="s">
        <v>2568</v>
      </c>
      <c r="D2259" s="71" t="s">
        <v>6774</v>
      </c>
      <c r="E2259" s="71" t="s">
        <v>6715</v>
      </c>
      <c r="F2259" s="71">
        <v>3</v>
      </c>
      <c r="G2259" s="73" t="s">
        <v>6704</v>
      </c>
      <c r="H2259" s="74" t="s">
        <v>6486</v>
      </c>
      <c r="I2259" s="37">
        <v>18574</v>
      </c>
      <c r="J2259" s="38">
        <v>2816</v>
      </c>
      <c r="K2259" s="51">
        <v>92</v>
      </c>
      <c r="L2259" s="104">
        <v>1871.11</v>
      </c>
      <c r="M2259" s="43">
        <f t="shared" si="233"/>
        <v>4.9531603000000004E-3</v>
      </c>
      <c r="N2259" s="43">
        <f t="shared" si="234"/>
        <v>7.4544518000000002E-3</v>
      </c>
      <c r="O2259" s="76">
        <f t="shared" si="235"/>
        <v>1.5688280000000001E-4</v>
      </c>
      <c r="P2259" s="22">
        <f t="shared" si="236"/>
        <v>21210</v>
      </c>
      <c r="Q2259" s="105"/>
      <c r="R2259" s="105"/>
      <c r="S2259" s="105"/>
      <c r="T2259" s="105"/>
      <c r="U2259" s="117"/>
    </row>
    <row r="2260" spans="1:21" ht="15" hidden="1">
      <c r="A2260" s="118" t="s">
        <v>1751</v>
      </c>
      <c r="B2260" s="70" t="s">
        <v>4627</v>
      </c>
      <c r="C2260" s="71" t="s">
        <v>2568</v>
      </c>
      <c r="D2260" s="71" t="s">
        <v>6774</v>
      </c>
      <c r="E2260" s="71" t="s">
        <v>6717</v>
      </c>
      <c r="F2260" s="71">
        <v>3</v>
      </c>
      <c r="G2260" s="73" t="s">
        <v>6704</v>
      </c>
      <c r="H2260" s="74" t="s">
        <v>6487</v>
      </c>
      <c r="I2260" s="37">
        <v>8775</v>
      </c>
      <c r="J2260" s="38">
        <v>1371</v>
      </c>
      <c r="K2260" s="51">
        <v>37</v>
      </c>
      <c r="L2260" s="104">
        <v>1459.24</v>
      </c>
      <c r="M2260" s="43">
        <f t="shared" si="233"/>
        <v>4.2165242000000002E-3</v>
      </c>
      <c r="N2260" s="43">
        <f t="shared" si="234"/>
        <v>3.9615516E-3</v>
      </c>
      <c r="O2260" s="76">
        <f t="shared" si="235"/>
        <v>8.3372899999999996E-5</v>
      </c>
      <c r="P2260" s="22">
        <f t="shared" si="236"/>
        <v>11272</v>
      </c>
      <c r="Q2260" s="105"/>
      <c r="R2260" s="105"/>
      <c r="S2260" s="105"/>
      <c r="T2260" s="105"/>
      <c r="U2260" s="117"/>
    </row>
    <row r="2261" spans="1:21" ht="15" hidden="1">
      <c r="A2261" s="118" t="s">
        <v>1752</v>
      </c>
      <c r="B2261" s="70" t="s">
        <v>4628</v>
      </c>
      <c r="C2261" s="71" t="s">
        <v>2568</v>
      </c>
      <c r="D2261" s="71" t="s">
        <v>6806</v>
      </c>
      <c r="E2261" s="71" t="s">
        <v>6711</v>
      </c>
      <c r="F2261" s="71" t="s">
        <v>6714</v>
      </c>
      <c r="G2261" s="73" t="s">
        <v>6703</v>
      </c>
      <c r="H2261" s="74" t="s">
        <v>6488</v>
      </c>
      <c r="I2261" s="37">
        <v>5529</v>
      </c>
      <c r="J2261" s="38">
        <v>1001</v>
      </c>
      <c r="K2261" s="51">
        <v>28</v>
      </c>
      <c r="L2261" s="104">
        <v>1183.98</v>
      </c>
      <c r="M2261" s="43">
        <f t="shared" si="233"/>
        <v>5.0642068999999998E-3</v>
      </c>
      <c r="N2261" s="43">
        <f t="shared" si="234"/>
        <v>4.2815511999999998E-3</v>
      </c>
      <c r="O2261" s="76">
        <f t="shared" si="235"/>
        <v>9.0107500000000004E-5</v>
      </c>
      <c r="P2261" s="22">
        <f t="shared" si="236"/>
        <v>12182</v>
      </c>
      <c r="Q2261" s="105"/>
      <c r="R2261" s="105"/>
      <c r="S2261" s="105"/>
      <c r="T2261" s="105"/>
      <c r="U2261" s="117"/>
    </row>
    <row r="2262" spans="1:21" ht="15" hidden="1">
      <c r="A2262" s="118" t="s">
        <v>1753</v>
      </c>
      <c r="B2262" s="70" t="s">
        <v>4629</v>
      </c>
      <c r="C2262" s="71" t="s">
        <v>2568</v>
      </c>
      <c r="D2262" s="71" t="s">
        <v>6806</v>
      </c>
      <c r="E2262" s="71" t="s">
        <v>6710</v>
      </c>
      <c r="F2262" s="71">
        <v>3</v>
      </c>
      <c r="G2262" s="73" t="s">
        <v>6704</v>
      </c>
      <c r="H2262" s="74" t="s">
        <v>6489</v>
      </c>
      <c r="I2262" s="37">
        <v>9269</v>
      </c>
      <c r="J2262" s="38">
        <v>1653</v>
      </c>
      <c r="K2262" s="51">
        <v>47</v>
      </c>
      <c r="L2262" s="104">
        <v>1260.55</v>
      </c>
      <c r="M2262" s="43">
        <f t="shared" si="233"/>
        <v>5.0706655999999996E-3</v>
      </c>
      <c r="N2262" s="43">
        <f t="shared" si="234"/>
        <v>6.6493278000000003E-3</v>
      </c>
      <c r="O2262" s="76">
        <f t="shared" si="235"/>
        <v>1.399386E-4</v>
      </c>
      <c r="P2262" s="22">
        <f t="shared" si="236"/>
        <v>18919</v>
      </c>
      <c r="Q2262" s="105"/>
      <c r="R2262" s="105"/>
      <c r="S2262" s="105"/>
      <c r="T2262" s="105"/>
      <c r="U2262" s="117"/>
    </row>
    <row r="2263" spans="1:21" ht="15" hidden="1">
      <c r="A2263" s="118" t="s">
        <v>1754</v>
      </c>
      <c r="B2263" s="70" t="s">
        <v>4630</v>
      </c>
      <c r="C2263" s="71" t="s">
        <v>2568</v>
      </c>
      <c r="D2263" s="71" t="s">
        <v>6806</v>
      </c>
      <c r="E2263" s="71" t="s">
        <v>6715</v>
      </c>
      <c r="F2263" s="71" t="s">
        <v>6714</v>
      </c>
      <c r="G2263" s="73" t="s">
        <v>6703</v>
      </c>
      <c r="H2263" s="74" t="s">
        <v>6490</v>
      </c>
      <c r="I2263" s="37">
        <v>3658</v>
      </c>
      <c r="J2263" s="38">
        <v>537</v>
      </c>
      <c r="K2263" s="51">
        <v>15</v>
      </c>
      <c r="L2263" s="104">
        <v>1682.79</v>
      </c>
      <c r="M2263" s="43">
        <f t="shared" si="233"/>
        <v>4.1006013999999999E-3</v>
      </c>
      <c r="N2263" s="43">
        <f t="shared" si="234"/>
        <v>1.3085548E-3</v>
      </c>
      <c r="O2263" s="76">
        <f t="shared" si="235"/>
        <v>2.7539199999999999E-5</v>
      </c>
      <c r="P2263" s="22">
        <f t="shared" si="236"/>
        <v>3723</v>
      </c>
      <c r="Q2263" s="105"/>
      <c r="R2263" s="105"/>
      <c r="S2263" s="105"/>
      <c r="T2263" s="105"/>
      <c r="U2263" s="117"/>
    </row>
    <row r="2264" spans="1:21" ht="15" hidden="1">
      <c r="A2264" s="118" t="s">
        <v>1755</v>
      </c>
      <c r="B2264" s="70" t="s">
        <v>4631</v>
      </c>
      <c r="C2264" s="71" t="s">
        <v>2568</v>
      </c>
      <c r="D2264" s="71" t="s">
        <v>6806</v>
      </c>
      <c r="E2264" s="71" t="s">
        <v>6717</v>
      </c>
      <c r="F2264" s="71">
        <v>3</v>
      </c>
      <c r="G2264" s="73" t="s">
        <v>6704</v>
      </c>
      <c r="H2264" s="74" t="s">
        <v>6491</v>
      </c>
      <c r="I2264" s="37">
        <v>26388</v>
      </c>
      <c r="J2264" s="38">
        <v>4063</v>
      </c>
      <c r="K2264" s="51">
        <v>90</v>
      </c>
      <c r="L2264" s="104">
        <v>2058.66</v>
      </c>
      <c r="M2264" s="43">
        <f t="shared" si="233"/>
        <v>3.4106411999999999E-3</v>
      </c>
      <c r="N2264" s="43">
        <f t="shared" si="234"/>
        <v>6.7312887999999996E-3</v>
      </c>
      <c r="O2264" s="76">
        <f t="shared" si="235"/>
        <v>1.416635E-4</v>
      </c>
      <c r="P2264" s="22">
        <f t="shared" si="236"/>
        <v>19152</v>
      </c>
      <c r="Q2264" s="105"/>
      <c r="R2264" s="105"/>
      <c r="S2264" s="105"/>
      <c r="T2264" s="105"/>
      <c r="U2264" s="117"/>
    </row>
    <row r="2265" spans="1:21" ht="15" hidden="1">
      <c r="A2265" s="118" t="s">
        <v>1756</v>
      </c>
      <c r="B2265" s="70" t="s">
        <v>4632</v>
      </c>
      <c r="C2265" s="71" t="s">
        <v>2568</v>
      </c>
      <c r="D2265" s="71" t="s">
        <v>6806</v>
      </c>
      <c r="E2265" s="71" t="s">
        <v>6719</v>
      </c>
      <c r="F2265" s="71">
        <v>3</v>
      </c>
      <c r="G2265" s="73" t="s">
        <v>6704</v>
      </c>
      <c r="H2265" s="74" t="s">
        <v>6492</v>
      </c>
      <c r="I2265" s="37">
        <v>16391</v>
      </c>
      <c r="J2265" s="38">
        <v>2496</v>
      </c>
      <c r="K2265" s="51">
        <v>14</v>
      </c>
      <c r="L2265" s="104">
        <v>1524.41</v>
      </c>
      <c r="M2265" s="43">
        <f t="shared" si="233"/>
        <v>8.5412719999999995E-4</v>
      </c>
      <c r="N2265" s="43">
        <f t="shared" si="234"/>
        <v>1.3985092000000001E-3</v>
      </c>
      <c r="O2265" s="76">
        <f t="shared" si="235"/>
        <v>2.9432299999999999E-5</v>
      </c>
      <c r="P2265" s="22">
        <f t="shared" si="236"/>
        <v>3979</v>
      </c>
      <c r="Q2265" s="105"/>
      <c r="R2265" s="105"/>
      <c r="S2265" s="105"/>
      <c r="T2265" s="105"/>
      <c r="U2265" s="117"/>
    </row>
    <row r="2266" spans="1:21" ht="15" hidden="1">
      <c r="A2266" s="118" t="s">
        <v>1757</v>
      </c>
      <c r="B2266" s="70" t="s">
        <v>4633</v>
      </c>
      <c r="C2266" s="71" t="s">
        <v>2568</v>
      </c>
      <c r="D2266" s="71" t="s">
        <v>6806</v>
      </c>
      <c r="E2266" s="71" t="s">
        <v>6721</v>
      </c>
      <c r="F2266" s="71">
        <v>3</v>
      </c>
      <c r="G2266" s="73" t="s">
        <v>6704</v>
      </c>
      <c r="H2266" s="74" t="s">
        <v>6493</v>
      </c>
      <c r="I2266" s="37">
        <v>13666</v>
      </c>
      <c r="J2266" s="38">
        <v>2148</v>
      </c>
      <c r="K2266" s="51">
        <v>39</v>
      </c>
      <c r="L2266" s="104">
        <v>1221.74</v>
      </c>
      <c r="M2266" s="43">
        <f t="shared" si="233"/>
        <v>2.8537977000000002E-3</v>
      </c>
      <c r="N2266" s="43">
        <f t="shared" si="234"/>
        <v>5.0173993000000002E-3</v>
      </c>
      <c r="O2266" s="76">
        <f t="shared" si="235"/>
        <v>1.0559380000000001E-4</v>
      </c>
      <c r="P2266" s="22">
        <f t="shared" si="236"/>
        <v>14276</v>
      </c>
      <c r="Q2266" s="105"/>
      <c r="R2266" s="105"/>
      <c r="S2266" s="105"/>
      <c r="T2266" s="105"/>
      <c r="U2266" s="117"/>
    </row>
    <row r="2267" spans="1:21" ht="15" hidden="1">
      <c r="A2267" s="118" t="s">
        <v>1758</v>
      </c>
      <c r="B2267" s="70" t="s">
        <v>4634</v>
      </c>
      <c r="C2267" s="71" t="s">
        <v>2568</v>
      </c>
      <c r="D2267" s="71" t="s">
        <v>6810</v>
      </c>
      <c r="E2267" s="71" t="s">
        <v>6711</v>
      </c>
      <c r="F2267" s="71">
        <v>3</v>
      </c>
      <c r="G2267" s="73" t="s">
        <v>6704</v>
      </c>
      <c r="H2267" s="74" t="s">
        <v>6494</v>
      </c>
      <c r="I2267" s="37">
        <v>34045</v>
      </c>
      <c r="J2267" s="38">
        <v>5063</v>
      </c>
      <c r="K2267" s="51">
        <v>224</v>
      </c>
      <c r="L2267" s="104">
        <v>1657.86</v>
      </c>
      <c r="M2267" s="43">
        <f t="shared" si="233"/>
        <v>6.5795269999999999E-3</v>
      </c>
      <c r="N2267" s="43">
        <f t="shared" si="234"/>
        <v>2.0093460899999999E-2</v>
      </c>
      <c r="O2267" s="76">
        <f t="shared" si="235"/>
        <v>4.2287740000000002E-4</v>
      </c>
      <c r="P2267" s="22">
        <f t="shared" si="236"/>
        <v>57173</v>
      </c>
      <c r="Q2267" s="105"/>
      <c r="R2267" s="105"/>
      <c r="S2267" s="105"/>
      <c r="T2267" s="105"/>
      <c r="U2267" s="117"/>
    </row>
    <row r="2268" spans="1:21" ht="15" hidden="1">
      <c r="A2268" s="118" t="s">
        <v>1759</v>
      </c>
      <c r="B2268" s="70" t="s">
        <v>4635</v>
      </c>
      <c r="C2268" s="71" t="s">
        <v>2568</v>
      </c>
      <c r="D2268" s="71" t="s">
        <v>6810</v>
      </c>
      <c r="E2268" s="71" t="s">
        <v>6710</v>
      </c>
      <c r="F2268" s="71">
        <v>3</v>
      </c>
      <c r="G2268" s="73" t="s">
        <v>6704</v>
      </c>
      <c r="H2268" s="74" t="s">
        <v>6495</v>
      </c>
      <c r="I2268" s="37">
        <v>18203</v>
      </c>
      <c r="J2268" s="38">
        <v>3012</v>
      </c>
      <c r="K2268" s="51">
        <v>120</v>
      </c>
      <c r="L2268" s="104">
        <v>1285.1199999999999</v>
      </c>
      <c r="M2268" s="43">
        <f t="shared" si="233"/>
        <v>6.5923199E-3</v>
      </c>
      <c r="N2268" s="43">
        <f t="shared" si="234"/>
        <v>1.54507497E-2</v>
      </c>
      <c r="O2268" s="76">
        <f t="shared" si="235"/>
        <v>3.2516910000000002E-4</v>
      </c>
      <c r="P2268" s="22">
        <f t="shared" si="236"/>
        <v>43962</v>
      </c>
      <c r="Q2268" s="105"/>
      <c r="R2268" s="105"/>
      <c r="S2268" s="105"/>
      <c r="T2268" s="105"/>
      <c r="U2268" s="117"/>
    </row>
    <row r="2269" spans="1:21" ht="15" hidden="1">
      <c r="A2269" s="118" t="s">
        <v>1760</v>
      </c>
      <c r="B2269" s="70" t="s">
        <v>4636</v>
      </c>
      <c r="C2269" s="71" t="s">
        <v>2568</v>
      </c>
      <c r="D2269" s="71" t="s">
        <v>6810</v>
      </c>
      <c r="E2269" s="71" t="s">
        <v>6715</v>
      </c>
      <c r="F2269" s="71" t="s">
        <v>6714</v>
      </c>
      <c r="G2269" s="73" t="s">
        <v>6703</v>
      </c>
      <c r="H2269" s="74" t="s">
        <v>6496</v>
      </c>
      <c r="I2269" s="37">
        <v>7378</v>
      </c>
      <c r="J2269" s="38">
        <v>1308</v>
      </c>
      <c r="K2269" s="51">
        <v>18</v>
      </c>
      <c r="L2269" s="104">
        <v>938.82</v>
      </c>
      <c r="M2269" s="43">
        <f t="shared" si="233"/>
        <v>2.4396855000000002E-3</v>
      </c>
      <c r="N2269" s="43">
        <f t="shared" si="234"/>
        <v>3.3990633E-3</v>
      </c>
      <c r="O2269" s="76">
        <f t="shared" si="235"/>
        <v>7.1534999999999999E-5</v>
      </c>
      <c r="P2269" s="22">
        <f t="shared" si="236"/>
        <v>9671</v>
      </c>
      <c r="Q2269" s="105"/>
      <c r="R2269" s="105"/>
      <c r="S2269" s="105"/>
      <c r="T2269" s="105"/>
      <c r="U2269" s="117"/>
    </row>
    <row r="2270" spans="1:21" ht="15" hidden="1">
      <c r="A2270" s="118" t="s">
        <v>1761</v>
      </c>
      <c r="B2270" s="70" t="s">
        <v>4637</v>
      </c>
      <c r="C2270" s="71" t="s">
        <v>2568</v>
      </c>
      <c r="D2270" s="71" t="s">
        <v>6817</v>
      </c>
      <c r="E2270" s="71" t="s">
        <v>6711</v>
      </c>
      <c r="F2270" s="71" t="s">
        <v>6712</v>
      </c>
      <c r="G2270" s="73" t="s">
        <v>6702</v>
      </c>
      <c r="H2270" s="74" t="s">
        <v>6497</v>
      </c>
      <c r="I2270" s="37">
        <v>72526</v>
      </c>
      <c r="J2270" s="38">
        <v>9216</v>
      </c>
      <c r="K2270" s="51">
        <v>417</v>
      </c>
      <c r="L2270" s="104">
        <v>1648.77</v>
      </c>
      <c r="M2270" s="43">
        <f t="shared" si="233"/>
        <v>5.7496620999999996E-3</v>
      </c>
      <c r="N2270" s="43">
        <f t="shared" si="234"/>
        <v>3.2138434E-2</v>
      </c>
      <c r="O2270" s="76">
        <f t="shared" si="235"/>
        <v>6.7637030000000002E-4</v>
      </c>
      <c r="P2270" s="22">
        <f t="shared" si="236"/>
        <v>91445</v>
      </c>
      <c r="Q2270" s="105"/>
      <c r="R2270" s="105"/>
      <c r="S2270" s="105"/>
      <c r="T2270" s="105"/>
      <c r="U2270" s="117"/>
    </row>
    <row r="2271" spans="1:21" ht="15" hidden="1">
      <c r="A2271" s="118" t="s">
        <v>1762</v>
      </c>
      <c r="B2271" s="70" t="s">
        <v>4638</v>
      </c>
      <c r="C2271" s="71" t="s">
        <v>2568</v>
      </c>
      <c r="D2271" s="71" t="s">
        <v>6817</v>
      </c>
      <c r="E2271" s="71" t="s">
        <v>6710</v>
      </c>
      <c r="F2271" s="71">
        <v>3</v>
      </c>
      <c r="G2271" s="73" t="s">
        <v>6704</v>
      </c>
      <c r="H2271" s="74" t="s">
        <v>6498</v>
      </c>
      <c r="I2271" s="37">
        <v>15333</v>
      </c>
      <c r="J2271" s="38">
        <v>2336</v>
      </c>
      <c r="K2271" s="51">
        <v>20</v>
      </c>
      <c r="L2271" s="104">
        <v>2002.11</v>
      </c>
      <c r="M2271" s="43">
        <f t="shared" si="233"/>
        <v>1.3043760999999999E-3</v>
      </c>
      <c r="N2271" s="43">
        <f t="shared" si="234"/>
        <v>1.5219056E-3</v>
      </c>
      <c r="O2271" s="76">
        <f t="shared" si="235"/>
        <v>3.2029300000000002E-5</v>
      </c>
      <c r="P2271" s="22">
        <f t="shared" si="236"/>
        <v>4330</v>
      </c>
      <c r="Q2271" s="105"/>
      <c r="R2271" s="105"/>
      <c r="S2271" s="105"/>
      <c r="T2271" s="105"/>
      <c r="U2271" s="117"/>
    </row>
    <row r="2272" spans="1:21" ht="15" hidden="1">
      <c r="A2272" s="118" t="s">
        <v>1763</v>
      </c>
      <c r="B2272" s="70" t="s">
        <v>4639</v>
      </c>
      <c r="C2272" s="71" t="s">
        <v>2568</v>
      </c>
      <c r="D2272" s="71" t="s">
        <v>6817</v>
      </c>
      <c r="E2272" s="71" t="s">
        <v>6715</v>
      </c>
      <c r="F2272" s="71">
        <v>3</v>
      </c>
      <c r="G2272" s="73" t="s">
        <v>6704</v>
      </c>
      <c r="H2272" s="74" t="s">
        <v>6499</v>
      </c>
      <c r="I2272" s="37">
        <v>14501</v>
      </c>
      <c r="J2272" s="38">
        <v>2382</v>
      </c>
      <c r="K2272" s="51">
        <v>30</v>
      </c>
      <c r="L2272" s="104">
        <v>1439.27</v>
      </c>
      <c r="M2272" s="43">
        <f t="shared" si="233"/>
        <v>2.0688227999999999E-3</v>
      </c>
      <c r="N2272" s="43">
        <f t="shared" si="234"/>
        <v>3.4239133999999999E-3</v>
      </c>
      <c r="O2272" s="76">
        <f t="shared" si="235"/>
        <v>7.2057999999999993E-5</v>
      </c>
      <c r="P2272" s="22">
        <f t="shared" si="236"/>
        <v>9742</v>
      </c>
      <c r="Q2272" s="105"/>
      <c r="R2272" s="105"/>
      <c r="S2272" s="105"/>
      <c r="T2272" s="105"/>
      <c r="U2272" s="117"/>
    </row>
    <row r="2273" spans="1:21" ht="15" hidden="1">
      <c r="A2273" s="118" t="s">
        <v>1764</v>
      </c>
      <c r="B2273" s="70" t="s">
        <v>4640</v>
      </c>
      <c r="C2273" s="71" t="s">
        <v>2568</v>
      </c>
      <c r="D2273" s="71" t="s">
        <v>6817</v>
      </c>
      <c r="E2273" s="71" t="s">
        <v>6717</v>
      </c>
      <c r="F2273" s="71" t="s">
        <v>6714</v>
      </c>
      <c r="G2273" s="73" t="s">
        <v>6703</v>
      </c>
      <c r="H2273" s="74" t="s">
        <v>6497</v>
      </c>
      <c r="I2273" s="37">
        <v>19052</v>
      </c>
      <c r="J2273" s="38">
        <v>3093</v>
      </c>
      <c r="K2273" s="51">
        <v>66</v>
      </c>
      <c r="L2273" s="104">
        <v>1148.32</v>
      </c>
      <c r="M2273" s="43">
        <f t="shared" si="233"/>
        <v>3.4642032E-3</v>
      </c>
      <c r="N2273" s="43">
        <f t="shared" si="234"/>
        <v>9.3308314999999992E-3</v>
      </c>
      <c r="O2273" s="76">
        <f t="shared" si="235"/>
        <v>1.9637220000000001E-4</v>
      </c>
      <c r="P2273" s="22">
        <f t="shared" si="236"/>
        <v>26549</v>
      </c>
      <c r="Q2273" s="105"/>
      <c r="R2273" s="105"/>
      <c r="S2273" s="105"/>
      <c r="T2273" s="105"/>
      <c r="U2273" s="117"/>
    </row>
    <row r="2274" spans="1:21" ht="15" hidden="1">
      <c r="A2274" s="118" t="s">
        <v>1765</v>
      </c>
      <c r="B2274" s="70" t="s">
        <v>4641</v>
      </c>
      <c r="C2274" s="71" t="s">
        <v>2568</v>
      </c>
      <c r="D2274" s="71" t="s">
        <v>6817</v>
      </c>
      <c r="E2274" s="71" t="s">
        <v>6719</v>
      </c>
      <c r="F2274" s="71" t="s">
        <v>6714</v>
      </c>
      <c r="G2274" s="73" t="s">
        <v>6703</v>
      </c>
      <c r="H2274" s="74" t="s">
        <v>6500</v>
      </c>
      <c r="I2274" s="37">
        <v>12012</v>
      </c>
      <c r="J2274" s="38">
        <v>1958</v>
      </c>
      <c r="K2274" s="51">
        <v>25</v>
      </c>
      <c r="L2274" s="104">
        <v>1007.16</v>
      </c>
      <c r="M2274" s="43">
        <f t="shared" si="233"/>
        <v>2.081252E-3</v>
      </c>
      <c r="N2274" s="43">
        <f t="shared" si="234"/>
        <v>4.0461211000000002E-3</v>
      </c>
      <c r="O2274" s="76">
        <f t="shared" si="235"/>
        <v>8.5152699999999995E-5</v>
      </c>
      <c r="P2274" s="22">
        <f t="shared" si="236"/>
        <v>11512</v>
      </c>
      <c r="Q2274" s="105"/>
      <c r="R2274" s="105"/>
      <c r="S2274" s="105"/>
      <c r="T2274" s="105"/>
      <c r="U2274" s="117"/>
    </row>
    <row r="2275" spans="1:21" ht="15" hidden="1">
      <c r="A2275" s="118" t="s">
        <v>1766</v>
      </c>
      <c r="B2275" s="70" t="s">
        <v>4642</v>
      </c>
      <c r="C2275" s="71" t="s">
        <v>2568</v>
      </c>
      <c r="D2275" s="71" t="s">
        <v>6817</v>
      </c>
      <c r="E2275" s="71" t="s">
        <v>6721</v>
      </c>
      <c r="F2275" s="71">
        <v>3</v>
      </c>
      <c r="G2275" s="73" t="s">
        <v>6704</v>
      </c>
      <c r="H2275" s="74" t="s">
        <v>6501</v>
      </c>
      <c r="I2275" s="37">
        <v>11875</v>
      </c>
      <c r="J2275" s="38">
        <v>2058</v>
      </c>
      <c r="K2275" s="51">
        <v>63</v>
      </c>
      <c r="L2275" s="104">
        <v>1107.76</v>
      </c>
      <c r="M2275" s="43">
        <f t="shared" si="233"/>
        <v>5.3052630999999998E-3</v>
      </c>
      <c r="N2275" s="43">
        <f t="shared" si="234"/>
        <v>9.8561343999999992E-3</v>
      </c>
      <c r="O2275" s="76">
        <f t="shared" si="235"/>
        <v>2.074275E-4</v>
      </c>
      <c r="P2275" s="22">
        <f t="shared" si="236"/>
        <v>28044</v>
      </c>
      <c r="Q2275" s="105"/>
      <c r="R2275" s="105"/>
      <c r="S2275" s="105"/>
      <c r="T2275" s="105"/>
      <c r="U2275" s="117"/>
    </row>
    <row r="2276" spans="1:21" ht="15" hidden="1">
      <c r="A2276" s="118" t="s">
        <v>1767</v>
      </c>
      <c r="B2276" s="70" t="s">
        <v>4643</v>
      </c>
      <c r="C2276" s="71" t="s">
        <v>2568</v>
      </c>
      <c r="D2276" s="71" t="s">
        <v>6817</v>
      </c>
      <c r="E2276" s="71" t="s">
        <v>6728</v>
      </c>
      <c r="F2276" s="71" t="s">
        <v>6714</v>
      </c>
      <c r="G2276" s="73" t="s">
        <v>6703</v>
      </c>
      <c r="H2276" s="74" t="s">
        <v>6502</v>
      </c>
      <c r="I2276" s="37">
        <v>9669</v>
      </c>
      <c r="J2276" s="38">
        <v>1544</v>
      </c>
      <c r="K2276" s="51">
        <v>18</v>
      </c>
      <c r="L2276" s="104">
        <v>889.04</v>
      </c>
      <c r="M2276" s="43">
        <f t="shared" si="233"/>
        <v>1.8616195999999999E-3</v>
      </c>
      <c r="N2276" s="43">
        <f t="shared" si="234"/>
        <v>3.2330836000000001E-3</v>
      </c>
      <c r="O2276" s="76">
        <f t="shared" si="235"/>
        <v>6.8041900000000003E-5</v>
      </c>
      <c r="P2276" s="22">
        <f t="shared" si="236"/>
        <v>9199</v>
      </c>
      <c r="Q2276" s="105"/>
      <c r="R2276" s="105"/>
      <c r="S2276" s="105"/>
      <c r="T2276" s="105"/>
      <c r="U2276" s="117"/>
    </row>
    <row r="2277" spans="1:21" ht="15" hidden="1">
      <c r="A2277" s="118" t="s">
        <v>1768</v>
      </c>
      <c r="B2277" s="70" t="s">
        <v>4644</v>
      </c>
      <c r="C2277" s="71" t="s">
        <v>2568</v>
      </c>
      <c r="D2277" s="71" t="s">
        <v>6817</v>
      </c>
      <c r="E2277" s="71" t="s">
        <v>6752</v>
      </c>
      <c r="F2277" s="71" t="s">
        <v>6714</v>
      </c>
      <c r="G2277" s="73" t="s">
        <v>6703</v>
      </c>
      <c r="H2277" s="74" t="s">
        <v>6503</v>
      </c>
      <c r="I2277" s="37">
        <v>6606</v>
      </c>
      <c r="J2277" s="38">
        <v>1098</v>
      </c>
      <c r="K2277" s="51">
        <v>75</v>
      </c>
      <c r="L2277" s="104">
        <v>992.03</v>
      </c>
      <c r="M2277" s="43">
        <f t="shared" si="233"/>
        <v>1.1353315100000001E-2</v>
      </c>
      <c r="N2277" s="43">
        <f t="shared" si="234"/>
        <v>1.25660917E-2</v>
      </c>
      <c r="O2277" s="76">
        <f t="shared" si="235"/>
        <v>2.6446E-4</v>
      </c>
      <c r="P2277" s="22">
        <f t="shared" si="236"/>
        <v>35754</v>
      </c>
      <c r="Q2277" s="105"/>
      <c r="R2277" s="105"/>
      <c r="S2277" s="105"/>
      <c r="T2277" s="105"/>
      <c r="U2277" s="117"/>
    </row>
    <row r="2278" spans="1:21" ht="15" hidden="1">
      <c r="A2278" s="118" t="s">
        <v>1769</v>
      </c>
      <c r="B2278" s="70" t="s">
        <v>4645</v>
      </c>
      <c r="C2278" s="71" t="s">
        <v>2568</v>
      </c>
      <c r="D2278" s="71" t="s">
        <v>6823</v>
      </c>
      <c r="E2278" s="71" t="s">
        <v>6711</v>
      </c>
      <c r="F2278" s="71" t="s">
        <v>6714</v>
      </c>
      <c r="G2278" s="73" t="s">
        <v>6703</v>
      </c>
      <c r="H2278" s="74" t="s">
        <v>6504</v>
      </c>
      <c r="I2278" s="37">
        <v>2499</v>
      </c>
      <c r="J2278" s="38">
        <v>386</v>
      </c>
      <c r="K2278" s="51">
        <v>24</v>
      </c>
      <c r="L2278" s="104">
        <v>1111.8900000000001</v>
      </c>
      <c r="M2278" s="43">
        <f t="shared" si="233"/>
        <v>9.6038414999999999E-3</v>
      </c>
      <c r="N2278" s="43">
        <f t="shared" si="234"/>
        <v>3.3340372999999999E-3</v>
      </c>
      <c r="O2278" s="76">
        <f t="shared" si="235"/>
        <v>7.01665E-5</v>
      </c>
      <c r="P2278" s="22">
        <f t="shared" si="236"/>
        <v>9486</v>
      </c>
      <c r="Q2278" s="105"/>
      <c r="R2278" s="105"/>
      <c r="S2278" s="105"/>
      <c r="T2278" s="105"/>
      <c r="U2278" s="117"/>
    </row>
    <row r="2279" spans="1:21" ht="15" hidden="1">
      <c r="A2279" s="118" t="s">
        <v>1770</v>
      </c>
      <c r="B2279" s="70" t="s">
        <v>4646</v>
      </c>
      <c r="C2279" s="71" t="s">
        <v>2568</v>
      </c>
      <c r="D2279" s="71" t="s">
        <v>6823</v>
      </c>
      <c r="E2279" s="71" t="s">
        <v>6710</v>
      </c>
      <c r="F2279" s="71" t="s">
        <v>6714</v>
      </c>
      <c r="G2279" s="73" t="s">
        <v>6703</v>
      </c>
      <c r="H2279" s="74" t="s">
        <v>6505</v>
      </c>
      <c r="I2279" s="37">
        <v>5318</v>
      </c>
      <c r="J2279" s="38">
        <v>923</v>
      </c>
      <c r="K2279" s="51">
        <v>10</v>
      </c>
      <c r="L2279" s="104">
        <v>732.54</v>
      </c>
      <c r="M2279" s="43">
        <f t="shared" si="233"/>
        <v>1.8804061000000001E-3</v>
      </c>
      <c r="N2279" s="43">
        <f t="shared" si="234"/>
        <v>2.3693106000000001E-3</v>
      </c>
      <c r="O2279" s="76">
        <f t="shared" si="235"/>
        <v>4.9863300000000001E-5</v>
      </c>
      <c r="P2279" s="22">
        <f t="shared" si="236"/>
        <v>6741</v>
      </c>
      <c r="Q2279" s="105"/>
      <c r="R2279" s="105"/>
      <c r="S2279" s="105"/>
      <c r="T2279" s="105"/>
      <c r="U2279" s="117"/>
    </row>
    <row r="2280" spans="1:21" ht="15" hidden="1">
      <c r="A2280" s="118" t="s">
        <v>1771</v>
      </c>
      <c r="B2280" s="70" t="s">
        <v>4647</v>
      </c>
      <c r="C2280" s="71" t="s">
        <v>2568</v>
      </c>
      <c r="D2280" s="71" t="s">
        <v>6823</v>
      </c>
      <c r="E2280" s="71" t="s">
        <v>6715</v>
      </c>
      <c r="F2280" s="71">
        <v>3</v>
      </c>
      <c r="G2280" s="73" t="s">
        <v>6704</v>
      </c>
      <c r="H2280" s="74" t="s">
        <v>6506</v>
      </c>
      <c r="I2280" s="37">
        <v>7827</v>
      </c>
      <c r="J2280" s="38">
        <v>1265</v>
      </c>
      <c r="K2280" s="51">
        <v>18</v>
      </c>
      <c r="L2280" s="104">
        <v>954.66</v>
      </c>
      <c r="M2280" s="43">
        <f t="shared" si="233"/>
        <v>2.2997315999999999E-3</v>
      </c>
      <c r="N2280" s="43">
        <f t="shared" si="234"/>
        <v>3.0473262E-3</v>
      </c>
      <c r="O2280" s="76">
        <f t="shared" si="235"/>
        <v>6.4132499999999996E-5</v>
      </c>
      <c r="P2280" s="22">
        <f t="shared" si="236"/>
        <v>8670</v>
      </c>
      <c r="Q2280" s="105"/>
      <c r="R2280" s="105"/>
      <c r="S2280" s="105"/>
      <c r="T2280" s="105"/>
      <c r="U2280" s="117"/>
    </row>
    <row r="2281" spans="1:21" ht="15" hidden="1">
      <c r="A2281" s="118" t="s">
        <v>1772</v>
      </c>
      <c r="B2281" s="70" t="s">
        <v>4648</v>
      </c>
      <c r="C2281" s="71" t="s">
        <v>2568</v>
      </c>
      <c r="D2281" s="71" t="s">
        <v>6823</v>
      </c>
      <c r="E2281" s="71" t="s">
        <v>6717</v>
      </c>
      <c r="F2281" s="71" t="s">
        <v>6714</v>
      </c>
      <c r="G2281" s="73" t="s">
        <v>6703</v>
      </c>
      <c r="H2281" s="74" t="s">
        <v>6507</v>
      </c>
      <c r="I2281" s="37">
        <v>6151</v>
      </c>
      <c r="J2281" s="38">
        <v>980</v>
      </c>
      <c r="K2281" s="51">
        <v>54</v>
      </c>
      <c r="L2281" s="104">
        <v>975.1</v>
      </c>
      <c r="M2281" s="43">
        <f t="shared" si="233"/>
        <v>8.7790603000000005E-3</v>
      </c>
      <c r="N2281" s="43">
        <f t="shared" si="234"/>
        <v>8.8231760999999999E-3</v>
      </c>
      <c r="O2281" s="76">
        <f t="shared" si="235"/>
        <v>1.8568830000000001E-4</v>
      </c>
      <c r="P2281" s="22">
        <f t="shared" si="236"/>
        <v>25105</v>
      </c>
      <c r="Q2281" s="105"/>
      <c r="R2281" s="105"/>
      <c r="S2281" s="105"/>
      <c r="T2281" s="105"/>
      <c r="U2281" s="117"/>
    </row>
    <row r="2282" spans="1:21" ht="15" hidden="1">
      <c r="A2282" s="118" t="s">
        <v>1773</v>
      </c>
      <c r="B2282" s="70" t="s">
        <v>4649</v>
      </c>
      <c r="C2282" s="71" t="s">
        <v>2568</v>
      </c>
      <c r="D2282" s="71" t="s">
        <v>6823</v>
      </c>
      <c r="E2282" s="71" t="s">
        <v>6719</v>
      </c>
      <c r="F2282" s="71" t="s">
        <v>6714</v>
      </c>
      <c r="G2282" s="73" t="s">
        <v>6703</v>
      </c>
      <c r="H2282" s="74" t="s">
        <v>6508</v>
      </c>
      <c r="I2282" s="37">
        <v>3605</v>
      </c>
      <c r="J2282" s="38">
        <v>613</v>
      </c>
      <c r="K2282" s="51">
        <v>16</v>
      </c>
      <c r="L2282" s="104">
        <v>1229.32</v>
      </c>
      <c r="M2282" s="43">
        <f t="shared" si="233"/>
        <v>4.4382800999999998E-3</v>
      </c>
      <c r="N2282" s="43">
        <f t="shared" si="234"/>
        <v>2.2131467999999999E-3</v>
      </c>
      <c r="O2282" s="76">
        <f t="shared" si="235"/>
        <v>4.6576799999999998E-5</v>
      </c>
      <c r="P2282" s="22">
        <f t="shared" si="236"/>
        <v>6297</v>
      </c>
      <c r="Q2282" s="105"/>
      <c r="R2282" s="105"/>
      <c r="S2282" s="105"/>
      <c r="T2282" s="105"/>
      <c r="U2282" s="117"/>
    </row>
    <row r="2283" spans="1:21" ht="15" hidden="1">
      <c r="A2283" s="118" t="s">
        <v>1774</v>
      </c>
      <c r="B2283" s="70" t="s">
        <v>4650</v>
      </c>
      <c r="C2283" s="71" t="s">
        <v>2568</v>
      </c>
      <c r="D2283" s="71" t="s">
        <v>6823</v>
      </c>
      <c r="E2283" s="71" t="s">
        <v>6721</v>
      </c>
      <c r="F2283" s="71">
        <v>3</v>
      </c>
      <c r="G2283" s="73" t="s">
        <v>6704</v>
      </c>
      <c r="H2283" s="74" t="s">
        <v>6509</v>
      </c>
      <c r="I2283" s="37">
        <v>6080</v>
      </c>
      <c r="J2283" s="38">
        <v>916</v>
      </c>
      <c r="K2283" s="51">
        <v>17</v>
      </c>
      <c r="L2283" s="104">
        <v>912.05</v>
      </c>
      <c r="M2283" s="43">
        <f t="shared" si="233"/>
        <v>2.7960526E-3</v>
      </c>
      <c r="N2283" s="43">
        <f t="shared" si="234"/>
        <v>2.8081619999999999E-3</v>
      </c>
      <c r="O2283" s="76">
        <f t="shared" si="235"/>
        <v>5.9099199999999998E-5</v>
      </c>
      <c r="P2283" s="22">
        <f t="shared" si="236"/>
        <v>7990</v>
      </c>
      <c r="Q2283" s="105"/>
      <c r="R2283" s="105"/>
      <c r="S2283" s="105"/>
      <c r="T2283" s="105"/>
      <c r="U2283" s="117"/>
    </row>
    <row r="2284" spans="1:21" ht="15" hidden="1">
      <c r="A2284" s="118" t="s">
        <v>1775</v>
      </c>
      <c r="B2284" s="70" t="s">
        <v>4651</v>
      </c>
      <c r="C2284" s="71" t="s">
        <v>2568</v>
      </c>
      <c r="D2284" s="71" t="s">
        <v>6823</v>
      </c>
      <c r="E2284" s="71" t="s">
        <v>6728</v>
      </c>
      <c r="F2284" s="71">
        <v>3</v>
      </c>
      <c r="G2284" s="73" t="s">
        <v>6704</v>
      </c>
      <c r="H2284" s="74" t="s">
        <v>6510</v>
      </c>
      <c r="I2284" s="37">
        <v>23911</v>
      </c>
      <c r="J2284" s="38">
        <v>3732</v>
      </c>
      <c r="K2284" s="51">
        <v>106</v>
      </c>
      <c r="L2284" s="104">
        <v>1512.55</v>
      </c>
      <c r="M2284" s="43">
        <f t="shared" si="233"/>
        <v>4.4331060999999996E-3</v>
      </c>
      <c r="N2284" s="43">
        <f t="shared" si="234"/>
        <v>1.09380529E-2</v>
      </c>
      <c r="O2284" s="76">
        <f t="shared" si="235"/>
        <v>2.3019699999999999E-4</v>
      </c>
      <c r="P2284" s="22">
        <f t="shared" si="236"/>
        <v>31122</v>
      </c>
      <c r="Q2284" s="105"/>
      <c r="R2284" s="105"/>
      <c r="S2284" s="105"/>
      <c r="T2284" s="105"/>
      <c r="U2284" s="117"/>
    </row>
    <row r="2285" spans="1:21" ht="15" hidden="1">
      <c r="A2285" s="118" t="s">
        <v>1776</v>
      </c>
      <c r="B2285" s="70" t="s">
        <v>4652</v>
      </c>
      <c r="C2285" s="71" t="s">
        <v>2568</v>
      </c>
      <c r="D2285" s="71" t="s">
        <v>6829</v>
      </c>
      <c r="E2285" s="71" t="s">
        <v>6711</v>
      </c>
      <c r="F2285" s="71" t="s">
        <v>6712</v>
      </c>
      <c r="G2285" s="73" t="s">
        <v>6702</v>
      </c>
      <c r="H2285" s="74" t="s">
        <v>6511</v>
      </c>
      <c r="I2285" s="37">
        <v>73987</v>
      </c>
      <c r="J2285" s="38">
        <v>10471</v>
      </c>
      <c r="K2285" s="51">
        <v>1157</v>
      </c>
      <c r="L2285" s="104">
        <v>1755</v>
      </c>
      <c r="M2285" s="43">
        <f t="shared" ref="M2285:M2348" si="237" xml:space="preserve"> ROUNDDOWN(K2285/I2285,10)</f>
        <v>1.5637882299999999E-2</v>
      </c>
      <c r="N2285" s="43">
        <f t="shared" ref="N2285:N2348" si="238">ROUNDDOWN(J2285*M2285/L2285,10)</f>
        <v>9.3301575799999995E-2</v>
      </c>
      <c r="O2285" s="76">
        <f t="shared" ref="O2285:O2348" si="239">ROUNDDOWN(N2285/$N$2499,10)</f>
        <v>1.9635808999999998E-3</v>
      </c>
      <c r="P2285" s="22">
        <f t="shared" si="236"/>
        <v>265476</v>
      </c>
      <c r="Q2285" s="105"/>
      <c r="R2285" s="105"/>
      <c r="S2285" s="105"/>
      <c r="T2285" s="105"/>
      <c r="U2285" s="117"/>
    </row>
    <row r="2286" spans="1:21" ht="15" hidden="1">
      <c r="A2286" s="118" t="s">
        <v>1777</v>
      </c>
      <c r="B2286" s="70" t="s">
        <v>4653</v>
      </c>
      <c r="C2286" s="71" t="s">
        <v>2568</v>
      </c>
      <c r="D2286" s="71" t="s">
        <v>6829</v>
      </c>
      <c r="E2286" s="71" t="s">
        <v>6710</v>
      </c>
      <c r="F2286" s="71" t="s">
        <v>6714</v>
      </c>
      <c r="G2286" s="73" t="s">
        <v>6703</v>
      </c>
      <c r="H2286" s="74" t="s">
        <v>6512</v>
      </c>
      <c r="I2286" s="37">
        <v>4931</v>
      </c>
      <c r="J2286" s="38">
        <v>864</v>
      </c>
      <c r="K2286" s="51">
        <v>81</v>
      </c>
      <c r="L2286" s="104">
        <v>1030.8499999999999</v>
      </c>
      <c r="M2286" s="43">
        <f t="shared" si="237"/>
        <v>1.6426688200000001E-2</v>
      </c>
      <c r="N2286" s="43">
        <f t="shared" si="238"/>
        <v>1.3767918299999999E-2</v>
      </c>
      <c r="O2286" s="76">
        <f t="shared" si="239"/>
        <v>2.897531E-4</v>
      </c>
      <c r="P2286" s="22">
        <f t="shared" si="236"/>
        <v>39174</v>
      </c>
      <c r="Q2286" s="105"/>
      <c r="R2286" s="105"/>
      <c r="S2286" s="105"/>
      <c r="T2286" s="105"/>
      <c r="U2286" s="117"/>
    </row>
    <row r="2287" spans="1:21" ht="15" hidden="1">
      <c r="A2287" s="118" t="s">
        <v>1778</v>
      </c>
      <c r="B2287" s="70" t="s">
        <v>4654</v>
      </c>
      <c r="C2287" s="71" t="s">
        <v>2568</v>
      </c>
      <c r="D2287" s="71" t="s">
        <v>6829</v>
      </c>
      <c r="E2287" s="71" t="s">
        <v>6715</v>
      </c>
      <c r="F2287" s="71" t="s">
        <v>6714</v>
      </c>
      <c r="G2287" s="73" t="s">
        <v>6703</v>
      </c>
      <c r="H2287" s="74" t="s">
        <v>6513</v>
      </c>
      <c r="I2287" s="37">
        <v>7886</v>
      </c>
      <c r="J2287" s="38">
        <v>1280</v>
      </c>
      <c r="K2287" s="51">
        <v>12</v>
      </c>
      <c r="L2287" s="104">
        <v>1669.05</v>
      </c>
      <c r="M2287" s="43">
        <f t="shared" si="237"/>
        <v>1.5216838999999999E-3</v>
      </c>
      <c r="N2287" s="43">
        <f t="shared" si="238"/>
        <v>1.1669844E-3</v>
      </c>
      <c r="O2287" s="76">
        <f t="shared" si="239"/>
        <v>2.4559800000000002E-5</v>
      </c>
      <c r="P2287" s="22">
        <f t="shared" si="236"/>
        <v>3320</v>
      </c>
      <c r="Q2287" s="105"/>
      <c r="R2287" s="105"/>
      <c r="S2287" s="105"/>
      <c r="T2287" s="105"/>
      <c r="U2287" s="117"/>
    </row>
    <row r="2288" spans="1:21" ht="15" hidden="1">
      <c r="A2288" s="118" t="s">
        <v>1779</v>
      </c>
      <c r="B2288" s="70" t="s">
        <v>4655</v>
      </c>
      <c r="C2288" s="71" t="s">
        <v>2568</v>
      </c>
      <c r="D2288" s="71" t="s">
        <v>6829</v>
      </c>
      <c r="E2288" s="71" t="s">
        <v>6717</v>
      </c>
      <c r="F2288" s="71">
        <v>3</v>
      </c>
      <c r="G2288" s="73" t="s">
        <v>6704</v>
      </c>
      <c r="H2288" s="74" t="s">
        <v>6514</v>
      </c>
      <c r="I2288" s="37">
        <v>9667</v>
      </c>
      <c r="J2288" s="38">
        <v>1628</v>
      </c>
      <c r="K2288" s="51">
        <v>158</v>
      </c>
      <c r="L2288" s="104">
        <v>851.57</v>
      </c>
      <c r="M2288" s="43">
        <f t="shared" si="237"/>
        <v>1.6344263899999999E-2</v>
      </c>
      <c r="N2288" s="43">
        <f t="shared" si="238"/>
        <v>3.1246358599999999E-2</v>
      </c>
      <c r="O2288" s="76">
        <f t="shared" si="239"/>
        <v>6.5759610000000002E-4</v>
      </c>
      <c r="P2288" s="22">
        <f t="shared" si="236"/>
        <v>88906</v>
      </c>
      <c r="Q2288" s="105"/>
      <c r="R2288" s="105"/>
      <c r="S2288" s="105"/>
      <c r="T2288" s="105"/>
      <c r="U2288" s="117"/>
    </row>
    <row r="2289" spans="1:21" ht="15" hidden="1">
      <c r="A2289" s="118" t="s">
        <v>1780</v>
      </c>
      <c r="B2289" s="70" t="s">
        <v>4656</v>
      </c>
      <c r="C2289" s="71" t="s">
        <v>2568</v>
      </c>
      <c r="D2289" s="71" t="s">
        <v>6829</v>
      </c>
      <c r="E2289" s="71" t="s">
        <v>6719</v>
      </c>
      <c r="F2289" s="71" t="s">
        <v>6714</v>
      </c>
      <c r="G2289" s="73" t="s">
        <v>6703</v>
      </c>
      <c r="H2289" s="74" t="s">
        <v>6515</v>
      </c>
      <c r="I2289" s="37">
        <v>3253</v>
      </c>
      <c r="J2289" s="38">
        <v>563</v>
      </c>
      <c r="K2289" s="51">
        <v>14</v>
      </c>
      <c r="L2289" s="104">
        <v>1051</v>
      </c>
      <c r="M2289" s="43">
        <f t="shared" si="237"/>
        <v>4.3037196000000003E-3</v>
      </c>
      <c r="N2289" s="43">
        <f t="shared" si="238"/>
        <v>2.3054178E-3</v>
      </c>
      <c r="O2289" s="76">
        <f t="shared" si="239"/>
        <v>4.85187E-5</v>
      </c>
      <c r="P2289" s="22">
        <f t="shared" si="236"/>
        <v>6559</v>
      </c>
      <c r="Q2289" s="105"/>
      <c r="R2289" s="105"/>
      <c r="S2289" s="105"/>
      <c r="T2289" s="105"/>
      <c r="U2289" s="117"/>
    </row>
    <row r="2290" spans="1:21" ht="15" hidden="1">
      <c r="A2290" s="118" t="s">
        <v>1781</v>
      </c>
      <c r="B2290" s="70" t="s">
        <v>4657</v>
      </c>
      <c r="C2290" s="71" t="s">
        <v>2568</v>
      </c>
      <c r="D2290" s="71" t="s">
        <v>6829</v>
      </c>
      <c r="E2290" s="71" t="s">
        <v>6721</v>
      </c>
      <c r="F2290" s="71" t="s">
        <v>6714</v>
      </c>
      <c r="G2290" s="73" t="s">
        <v>6703</v>
      </c>
      <c r="H2290" s="74" t="s">
        <v>2428</v>
      </c>
      <c r="I2290" s="37">
        <v>8842</v>
      </c>
      <c r="J2290" s="38">
        <v>1590</v>
      </c>
      <c r="K2290" s="51">
        <v>23</v>
      </c>
      <c r="L2290" s="104">
        <v>1541.63</v>
      </c>
      <c r="M2290" s="43">
        <f t="shared" si="237"/>
        <v>2.6012214000000001E-3</v>
      </c>
      <c r="N2290" s="43">
        <f t="shared" si="238"/>
        <v>2.682837E-3</v>
      </c>
      <c r="O2290" s="76">
        <f t="shared" si="239"/>
        <v>5.6461700000000002E-5</v>
      </c>
      <c r="P2290" s="22">
        <f t="shared" si="236"/>
        <v>7633</v>
      </c>
      <c r="Q2290" s="105"/>
      <c r="R2290" s="105"/>
      <c r="S2290" s="105"/>
      <c r="T2290" s="105"/>
      <c r="U2290" s="117"/>
    </row>
    <row r="2291" spans="1:21" ht="15" hidden="1">
      <c r="A2291" s="118" t="s">
        <v>1782</v>
      </c>
      <c r="B2291" s="70" t="s">
        <v>4658</v>
      </c>
      <c r="C2291" s="71" t="s">
        <v>2568</v>
      </c>
      <c r="D2291" s="71" t="s">
        <v>6829</v>
      </c>
      <c r="E2291" s="71" t="s">
        <v>6728</v>
      </c>
      <c r="F2291" s="71">
        <v>3</v>
      </c>
      <c r="G2291" s="73" t="s">
        <v>6704</v>
      </c>
      <c r="H2291" s="74" t="s">
        <v>6516</v>
      </c>
      <c r="I2291" s="37">
        <v>8007</v>
      </c>
      <c r="J2291" s="38">
        <v>1251</v>
      </c>
      <c r="K2291" s="51">
        <v>140</v>
      </c>
      <c r="L2291" s="104">
        <v>1275.05</v>
      </c>
      <c r="M2291" s="43">
        <f t="shared" si="237"/>
        <v>1.7484700799999999E-2</v>
      </c>
      <c r="N2291" s="43">
        <f t="shared" si="238"/>
        <v>1.7154904200000001E-2</v>
      </c>
      <c r="O2291" s="76">
        <f t="shared" si="239"/>
        <v>3.6103399999999999E-4</v>
      </c>
      <c r="P2291" s="22">
        <f t="shared" si="236"/>
        <v>48811</v>
      </c>
      <c r="Q2291" s="105"/>
      <c r="R2291" s="105"/>
      <c r="S2291" s="105"/>
      <c r="T2291" s="105"/>
      <c r="U2291" s="117"/>
    </row>
    <row r="2292" spans="1:21" ht="15" hidden="1">
      <c r="A2292" s="118" t="s">
        <v>1783</v>
      </c>
      <c r="B2292" s="70" t="s">
        <v>4659</v>
      </c>
      <c r="C2292" s="71" t="s">
        <v>2568</v>
      </c>
      <c r="D2292" s="71" t="s">
        <v>6829</v>
      </c>
      <c r="E2292" s="71" t="s">
        <v>6752</v>
      </c>
      <c r="F2292" s="71">
        <v>3</v>
      </c>
      <c r="G2292" s="73" t="s">
        <v>6704</v>
      </c>
      <c r="H2292" s="74" t="s">
        <v>6517</v>
      </c>
      <c r="I2292" s="37">
        <v>14080</v>
      </c>
      <c r="J2292" s="38">
        <v>2334</v>
      </c>
      <c r="K2292" s="51">
        <v>194</v>
      </c>
      <c r="L2292" s="104">
        <v>906.85</v>
      </c>
      <c r="M2292" s="43">
        <f t="shared" si="237"/>
        <v>1.3778409E-2</v>
      </c>
      <c r="N2292" s="43">
        <f t="shared" si="238"/>
        <v>3.54621013E-2</v>
      </c>
      <c r="O2292" s="76">
        <f t="shared" si="239"/>
        <v>7.4631860000000003E-4</v>
      </c>
      <c r="P2292" s="22">
        <f t="shared" si="236"/>
        <v>100902</v>
      </c>
      <c r="Q2292" s="105"/>
      <c r="R2292" s="105"/>
      <c r="S2292" s="105"/>
      <c r="T2292" s="105"/>
      <c r="U2292" s="117"/>
    </row>
    <row r="2293" spans="1:21" ht="15" hidden="1">
      <c r="A2293" s="118" t="s">
        <v>1784</v>
      </c>
      <c r="B2293" s="70" t="s">
        <v>4660</v>
      </c>
      <c r="C2293" s="71" t="s">
        <v>2568</v>
      </c>
      <c r="D2293" s="71" t="s">
        <v>6829</v>
      </c>
      <c r="E2293" s="71" t="s">
        <v>6754</v>
      </c>
      <c r="F2293" s="71">
        <v>3</v>
      </c>
      <c r="G2293" s="73" t="s">
        <v>6704</v>
      </c>
      <c r="H2293" s="74" t="s">
        <v>6518</v>
      </c>
      <c r="I2293" s="37">
        <v>6729</v>
      </c>
      <c r="J2293" s="38">
        <v>1138</v>
      </c>
      <c r="K2293" s="51">
        <v>101</v>
      </c>
      <c r="L2293" s="104">
        <v>1073.17</v>
      </c>
      <c r="M2293" s="43">
        <f t="shared" si="237"/>
        <v>1.5009659599999999E-2</v>
      </c>
      <c r="N2293" s="43">
        <f t="shared" si="238"/>
        <v>1.59163903E-2</v>
      </c>
      <c r="O2293" s="76">
        <f t="shared" si="239"/>
        <v>3.349688E-4</v>
      </c>
      <c r="P2293" s="22">
        <f t="shared" si="236"/>
        <v>45287</v>
      </c>
      <c r="Q2293" s="105"/>
      <c r="R2293" s="105"/>
      <c r="S2293" s="105"/>
      <c r="T2293" s="105"/>
      <c r="U2293" s="117"/>
    </row>
    <row r="2294" spans="1:21" ht="15" hidden="1">
      <c r="A2294" s="118" t="s">
        <v>1785</v>
      </c>
      <c r="B2294" s="70" t="s">
        <v>4661</v>
      </c>
      <c r="C2294" s="71" t="s">
        <v>2568</v>
      </c>
      <c r="D2294" s="71" t="s">
        <v>6837</v>
      </c>
      <c r="E2294" s="71" t="s">
        <v>6711</v>
      </c>
      <c r="F2294" s="71" t="s">
        <v>6714</v>
      </c>
      <c r="G2294" s="73" t="s">
        <v>6703</v>
      </c>
      <c r="H2294" s="74" t="s">
        <v>6519</v>
      </c>
      <c r="I2294" s="37">
        <v>4770</v>
      </c>
      <c r="J2294" s="38">
        <v>779</v>
      </c>
      <c r="K2294" s="51">
        <v>40</v>
      </c>
      <c r="L2294" s="104">
        <v>646.32000000000005</v>
      </c>
      <c r="M2294" s="43">
        <f t="shared" si="237"/>
        <v>8.3857441999999997E-3</v>
      </c>
      <c r="N2294" s="43">
        <f t="shared" si="238"/>
        <v>1.0107214200000001E-2</v>
      </c>
      <c r="O2294" s="76">
        <f t="shared" si="239"/>
        <v>2.1271159999999999E-4</v>
      </c>
      <c r="P2294" s="22">
        <f t="shared" si="236"/>
        <v>28758</v>
      </c>
      <c r="Q2294" s="105"/>
      <c r="R2294" s="105"/>
      <c r="S2294" s="105"/>
      <c r="T2294" s="105"/>
      <c r="U2294" s="117"/>
    </row>
    <row r="2295" spans="1:21" ht="15" hidden="1">
      <c r="A2295" s="118" t="s">
        <v>1786</v>
      </c>
      <c r="B2295" s="70" t="s">
        <v>4662</v>
      </c>
      <c r="C2295" s="71" t="s">
        <v>2568</v>
      </c>
      <c r="D2295" s="71" t="s">
        <v>6837</v>
      </c>
      <c r="E2295" s="71" t="s">
        <v>6710</v>
      </c>
      <c r="F2295" s="71" t="s">
        <v>6714</v>
      </c>
      <c r="G2295" s="73" t="s">
        <v>6703</v>
      </c>
      <c r="H2295" s="74" t="s">
        <v>2762</v>
      </c>
      <c r="I2295" s="37">
        <v>4917</v>
      </c>
      <c r="J2295" s="38">
        <v>813</v>
      </c>
      <c r="K2295" s="51">
        <v>44</v>
      </c>
      <c r="L2295" s="104">
        <v>701.86</v>
      </c>
      <c r="M2295" s="43">
        <f t="shared" si="237"/>
        <v>8.9485458000000007E-3</v>
      </c>
      <c r="N2295" s="43">
        <f t="shared" si="238"/>
        <v>1.0365554000000001E-2</v>
      </c>
      <c r="O2295" s="76">
        <f t="shared" si="239"/>
        <v>2.1814849999999999E-4</v>
      </c>
      <c r="P2295" s="22">
        <f t="shared" si="236"/>
        <v>29493</v>
      </c>
      <c r="Q2295" s="105"/>
      <c r="R2295" s="105"/>
      <c r="S2295" s="105"/>
      <c r="T2295" s="105"/>
      <c r="U2295" s="117"/>
    </row>
    <row r="2296" spans="1:21" ht="15" hidden="1">
      <c r="A2296" s="118" t="s">
        <v>1994</v>
      </c>
      <c r="B2296" s="70" t="s">
        <v>4663</v>
      </c>
      <c r="C2296" s="71" t="s">
        <v>2568</v>
      </c>
      <c r="D2296" s="71" t="s">
        <v>6837</v>
      </c>
      <c r="E2296" s="71" t="s">
        <v>6715</v>
      </c>
      <c r="F2296" s="71">
        <v>3</v>
      </c>
      <c r="G2296" s="73" t="s">
        <v>6704</v>
      </c>
      <c r="H2296" s="74" t="s">
        <v>6520</v>
      </c>
      <c r="I2296" s="37">
        <v>8260</v>
      </c>
      <c r="J2296" s="38">
        <v>1388</v>
      </c>
      <c r="K2296" s="51">
        <v>44</v>
      </c>
      <c r="L2296" s="104">
        <v>1124</v>
      </c>
      <c r="M2296" s="43">
        <f t="shared" si="237"/>
        <v>5.3268765000000001E-3</v>
      </c>
      <c r="N2296" s="43">
        <f t="shared" si="238"/>
        <v>6.5780289000000004E-3</v>
      </c>
      <c r="O2296" s="76">
        <f t="shared" si="239"/>
        <v>1.3843800000000001E-4</v>
      </c>
      <c r="P2296" s="22">
        <f t="shared" si="236"/>
        <v>18716</v>
      </c>
      <c r="Q2296" s="105"/>
      <c r="R2296" s="105"/>
      <c r="S2296" s="105"/>
      <c r="T2296" s="105"/>
      <c r="U2296" s="117"/>
    </row>
    <row r="2297" spans="1:21" ht="15" hidden="1">
      <c r="A2297" s="118" t="s">
        <v>1787</v>
      </c>
      <c r="B2297" s="70" t="s">
        <v>4664</v>
      </c>
      <c r="C2297" s="71" t="s">
        <v>2568</v>
      </c>
      <c r="D2297" s="71" t="s">
        <v>6837</v>
      </c>
      <c r="E2297" s="71" t="s">
        <v>6717</v>
      </c>
      <c r="F2297" s="71" t="s">
        <v>6714</v>
      </c>
      <c r="G2297" s="73" t="s">
        <v>6703</v>
      </c>
      <c r="H2297" s="74" t="s">
        <v>6521</v>
      </c>
      <c r="I2297" s="37">
        <v>4652</v>
      </c>
      <c r="J2297" s="38">
        <v>864</v>
      </c>
      <c r="K2297" s="51">
        <v>37</v>
      </c>
      <c r="L2297" s="104">
        <v>776.84</v>
      </c>
      <c r="M2297" s="43">
        <f t="shared" si="237"/>
        <v>7.9535682999999999E-3</v>
      </c>
      <c r="N2297" s="43">
        <f t="shared" si="238"/>
        <v>8.8459438000000005E-3</v>
      </c>
      <c r="O2297" s="76">
        <f t="shared" si="239"/>
        <v>1.861675E-4</v>
      </c>
      <c r="P2297" s="22">
        <f t="shared" si="236"/>
        <v>25169</v>
      </c>
      <c r="Q2297" s="105"/>
      <c r="R2297" s="105"/>
      <c r="S2297" s="105"/>
      <c r="T2297" s="105"/>
      <c r="U2297" s="117"/>
    </row>
    <row r="2298" spans="1:21" ht="15" hidden="1">
      <c r="A2298" s="118" t="s">
        <v>1788</v>
      </c>
      <c r="B2298" s="70" t="s">
        <v>4665</v>
      </c>
      <c r="C2298" s="71" t="s">
        <v>2568</v>
      </c>
      <c r="D2298" s="71" t="s">
        <v>6837</v>
      </c>
      <c r="E2298" s="71" t="s">
        <v>6719</v>
      </c>
      <c r="F2298" s="71" t="s">
        <v>6714</v>
      </c>
      <c r="G2298" s="73" t="s">
        <v>6703</v>
      </c>
      <c r="H2298" s="74" t="s">
        <v>6522</v>
      </c>
      <c r="I2298" s="37">
        <v>10543</v>
      </c>
      <c r="J2298" s="38">
        <v>1734</v>
      </c>
      <c r="K2298" s="51">
        <v>46</v>
      </c>
      <c r="L2298" s="104">
        <v>1287.03</v>
      </c>
      <c r="M2298" s="43">
        <f t="shared" si="237"/>
        <v>4.3630845000000003E-3</v>
      </c>
      <c r="N2298" s="43">
        <f t="shared" si="238"/>
        <v>5.8783311000000001E-3</v>
      </c>
      <c r="O2298" s="76">
        <f t="shared" si="239"/>
        <v>1.2371250000000001E-4</v>
      </c>
      <c r="P2298" s="22">
        <f t="shared" si="236"/>
        <v>16725</v>
      </c>
      <c r="Q2298" s="105"/>
      <c r="R2298" s="105"/>
      <c r="S2298" s="105"/>
      <c r="T2298" s="105"/>
      <c r="U2298" s="117"/>
    </row>
    <row r="2299" spans="1:21" ht="15" hidden="1">
      <c r="A2299" s="118" t="s">
        <v>1789</v>
      </c>
      <c r="B2299" s="70" t="s">
        <v>4666</v>
      </c>
      <c r="C2299" s="71" t="s">
        <v>2568</v>
      </c>
      <c r="D2299" s="71" t="s">
        <v>6837</v>
      </c>
      <c r="E2299" s="71" t="s">
        <v>6721</v>
      </c>
      <c r="F2299" s="71">
        <v>3</v>
      </c>
      <c r="G2299" s="73" t="s">
        <v>6704</v>
      </c>
      <c r="H2299" s="74" t="s">
        <v>6523</v>
      </c>
      <c r="I2299" s="37">
        <v>30070</v>
      </c>
      <c r="J2299" s="38">
        <v>4419</v>
      </c>
      <c r="K2299" s="51">
        <v>92</v>
      </c>
      <c r="L2299" s="104">
        <v>1282.23</v>
      </c>
      <c r="M2299" s="43">
        <f t="shared" si="237"/>
        <v>3.0595277000000001E-3</v>
      </c>
      <c r="N2299" s="43">
        <f t="shared" si="238"/>
        <v>1.05441714E-2</v>
      </c>
      <c r="O2299" s="76">
        <f t="shared" si="239"/>
        <v>2.2190759999999999E-4</v>
      </c>
      <c r="P2299" s="22">
        <f t="shared" si="236"/>
        <v>30001</v>
      </c>
      <c r="Q2299" s="105"/>
      <c r="R2299" s="105"/>
      <c r="S2299" s="105"/>
      <c r="T2299" s="105"/>
      <c r="U2299" s="117"/>
    </row>
    <row r="2300" spans="1:21" ht="15" hidden="1">
      <c r="A2300" s="118" t="s">
        <v>1790</v>
      </c>
      <c r="B2300" s="70" t="s">
        <v>4667</v>
      </c>
      <c r="C2300" s="71" t="s">
        <v>2568</v>
      </c>
      <c r="D2300" s="71" t="s">
        <v>6844</v>
      </c>
      <c r="E2300" s="71" t="s">
        <v>6711</v>
      </c>
      <c r="F2300" s="71" t="s">
        <v>6712</v>
      </c>
      <c r="G2300" s="73" t="s">
        <v>6702</v>
      </c>
      <c r="H2300" s="74" t="s">
        <v>6524</v>
      </c>
      <c r="I2300" s="37">
        <v>31375</v>
      </c>
      <c r="J2300" s="38">
        <v>4670</v>
      </c>
      <c r="K2300" s="51">
        <v>124</v>
      </c>
      <c r="L2300" s="104">
        <v>1452.11</v>
      </c>
      <c r="M2300" s="43">
        <f t="shared" si="237"/>
        <v>3.9521911999999999E-3</v>
      </c>
      <c r="N2300" s="43">
        <f t="shared" si="238"/>
        <v>1.2710285599999999E-2</v>
      </c>
      <c r="O2300" s="76">
        <f t="shared" si="239"/>
        <v>2.674946E-4</v>
      </c>
      <c r="P2300" s="22">
        <f t="shared" si="236"/>
        <v>36165</v>
      </c>
      <c r="Q2300" s="105"/>
      <c r="R2300" s="105"/>
      <c r="S2300" s="105"/>
      <c r="T2300" s="105"/>
      <c r="U2300" s="117"/>
    </row>
    <row r="2301" spans="1:21" ht="15" hidden="1">
      <c r="A2301" s="118" t="s">
        <v>1791</v>
      </c>
      <c r="B2301" s="70" t="s">
        <v>4668</v>
      </c>
      <c r="C2301" s="71" t="s">
        <v>2568</v>
      </c>
      <c r="D2301" s="71" t="s">
        <v>6844</v>
      </c>
      <c r="E2301" s="71" t="s">
        <v>6710</v>
      </c>
      <c r="F2301" s="71" t="s">
        <v>6712</v>
      </c>
      <c r="G2301" s="73" t="s">
        <v>6702</v>
      </c>
      <c r="H2301" s="74" t="s">
        <v>6525</v>
      </c>
      <c r="I2301" s="37">
        <v>9728</v>
      </c>
      <c r="J2301" s="38">
        <v>1404</v>
      </c>
      <c r="K2301" s="51">
        <v>72</v>
      </c>
      <c r="L2301" s="104">
        <v>2281.6799999999998</v>
      </c>
      <c r="M2301" s="43">
        <f t="shared" si="237"/>
        <v>7.4013157000000001E-3</v>
      </c>
      <c r="N2301" s="43">
        <f t="shared" si="238"/>
        <v>4.5542964999999999E-3</v>
      </c>
      <c r="O2301" s="76">
        <f t="shared" si="239"/>
        <v>9.58475E-5</v>
      </c>
      <c r="P2301" s="22">
        <f t="shared" si="236"/>
        <v>12958</v>
      </c>
      <c r="Q2301" s="105"/>
      <c r="R2301" s="105"/>
      <c r="S2301" s="105"/>
      <c r="T2301" s="105"/>
      <c r="U2301" s="117"/>
    </row>
    <row r="2302" spans="1:21" ht="15" hidden="1">
      <c r="A2302" s="118" t="s">
        <v>1792</v>
      </c>
      <c r="B2302" s="70" t="s">
        <v>4669</v>
      </c>
      <c r="C2302" s="71" t="s">
        <v>2568</v>
      </c>
      <c r="D2302" s="71" t="s">
        <v>6844</v>
      </c>
      <c r="E2302" s="71" t="s">
        <v>6715</v>
      </c>
      <c r="F2302" s="71">
        <v>3</v>
      </c>
      <c r="G2302" s="73" t="s">
        <v>6704</v>
      </c>
      <c r="H2302" s="74" t="s">
        <v>6526</v>
      </c>
      <c r="I2302" s="37">
        <v>12414</v>
      </c>
      <c r="J2302" s="38">
        <v>1971</v>
      </c>
      <c r="K2302" s="51">
        <v>68</v>
      </c>
      <c r="L2302" s="104">
        <v>2078.9699999999998</v>
      </c>
      <c r="M2302" s="43">
        <f t="shared" si="237"/>
        <v>5.4776864E-3</v>
      </c>
      <c r="N2302" s="43">
        <f t="shared" si="238"/>
        <v>5.1932061999999998E-3</v>
      </c>
      <c r="O2302" s="76">
        <f t="shared" si="239"/>
        <v>1.0929369999999999E-4</v>
      </c>
      <c r="P2302" s="22">
        <f t="shared" si="236"/>
        <v>14776</v>
      </c>
      <c r="Q2302" s="105"/>
      <c r="R2302" s="105"/>
      <c r="S2302" s="105"/>
      <c r="T2302" s="105"/>
      <c r="U2302" s="117"/>
    </row>
    <row r="2303" spans="1:21" ht="15" hidden="1">
      <c r="A2303" s="118" t="s">
        <v>1793</v>
      </c>
      <c r="B2303" s="70" t="s">
        <v>4670</v>
      </c>
      <c r="C2303" s="71" t="s">
        <v>2568</v>
      </c>
      <c r="D2303" s="71" t="s">
        <v>6844</v>
      </c>
      <c r="E2303" s="71" t="s">
        <v>6717</v>
      </c>
      <c r="F2303" s="71" t="s">
        <v>6714</v>
      </c>
      <c r="G2303" s="73" t="s">
        <v>6703</v>
      </c>
      <c r="H2303" s="74" t="s">
        <v>6527</v>
      </c>
      <c r="I2303" s="37">
        <v>27279</v>
      </c>
      <c r="J2303" s="38">
        <v>4087</v>
      </c>
      <c r="K2303" s="51">
        <v>29</v>
      </c>
      <c r="L2303" s="104">
        <v>2028.69</v>
      </c>
      <c r="M2303" s="43">
        <f t="shared" si="237"/>
        <v>1.0630888000000001E-3</v>
      </c>
      <c r="N2303" s="43">
        <f t="shared" si="238"/>
        <v>2.1416992E-3</v>
      </c>
      <c r="O2303" s="76">
        <f t="shared" si="239"/>
        <v>4.50731E-5</v>
      </c>
      <c r="P2303" s="22">
        <f t="shared" si="236"/>
        <v>6093</v>
      </c>
      <c r="Q2303" s="105"/>
      <c r="R2303" s="105"/>
      <c r="S2303" s="105"/>
      <c r="T2303" s="105"/>
      <c r="U2303" s="117"/>
    </row>
    <row r="2304" spans="1:21" ht="15" hidden="1">
      <c r="A2304" s="118" t="s">
        <v>1794</v>
      </c>
      <c r="B2304" s="70" t="s">
        <v>4671</v>
      </c>
      <c r="C2304" s="71" t="s">
        <v>2568</v>
      </c>
      <c r="D2304" s="71" t="s">
        <v>6844</v>
      </c>
      <c r="E2304" s="71" t="s">
        <v>6719</v>
      </c>
      <c r="F2304" s="71" t="s">
        <v>6714</v>
      </c>
      <c r="G2304" s="73" t="s">
        <v>6703</v>
      </c>
      <c r="H2304" s="74" t="s">
        <v>6528</v>
      </c>
      <c r="I2304" s="37">
        <v>24540</v>
      </c>
      <c r="J2304" s="38">
        <v>4068</v>
      </c>
      <c r="K2304" s="51">
        <v>33</v>
      </c>
      <c r="L2304" s="104">
        <v>2234.66</v>
      </c>
      <c r="M2304" s="43">
        <f t="shared" si="237"/>
        <v>1.3447432000000001E-3</v>
      </c>
      <c r="N2304" s="43">
        <f t="shared" si="238"/>
        <v>2.4479854999999999E-3</v>
      </c>
      <c r="O2304" s="76">
        <f t="shared" si="239"/>
        <v>5.1519099999999999E-5</v>
      </c>
      <c r="P2304" s="22">
        <f t="shared" si="236"/>
        <v>6965</v>
      </c>
      <c r="Q2304" s="105"/>
      <c r="R2304" s="105"/>
      <c r="S2304" s="105"/>
      <c r="T2304" s="105"/>
      <c r="U2304" s="117"/>
    </row>
    <row r="2305" spans="1:21" ht="15" hidden="1">
      <c r="A2305" s="118" t="s">
        <v>1795</v>
      </c>
      <c r="B2305" s="70" t="s">
        <v>4672</v>
      </c>
      <c r="C2305" s="71" t="s">
        <v>2568</v>
      </c>
      <c r="D2305" s="71" t="s">
        <v>6844</v>
      </c>
      <c r="E2305" s="71" t="s">
        <v>6721</v>
      </c>
      <c r="F2305" s="71" t="s">
        <v>6714</v>
      </c>
      <c r="G2305" s="73" t="s">
        <v>6703</v>
      </c>
      <c r="H2305" s="74" t="s">
        <v>6529</v>
      </c>
      <c r="I2305" s="37">
        <v>7768</v>
      </c>
      <c r="J2305" s="38">
        <v>1325</v>
      </c>
      <c r="K2305" s="51">
        <v>81</v>
      </c>
      <c r="L2305" s="104">
        <v>1733.23</v>
      </c>
      <c r="M2305" s="43">
        <f t="shared" si="237"/>
        <v>1.04273944E-2</v>
      </c>
      <c r="N2305" s="43">
        <f t="shared" si="238"/>
        <v>7.9714160999999999E-3</v>
      </c>
      <c r="O2305" s="76">
        <f t="shared" si="239"/>
        <v>1.677626E-4</v>
      </c>
      <c r="P2305" s="22">
        <f t="shared" si="236"/>
        <v>22681</v>
      </c>
      <c r="Q2305" s="105"/>
      <c r="R2305" s="105"/>
      <c r="S2305" s="105"/>
      <c r="T2305" s="105"/>
      <c r="U2305" s="117"/>
    </row>
    <row r="2306" spans="1:21" ht="15" hidden="1">
      <c r="A2306" s="118" t="s">
        <v>1796</v>
      </c>
      <c r="B2306" s="70" t="s">
        <v>4673</v>
      </c>
      <c r="C2306" s="71" t="s">
        <v>2568</v>
      </c>
      <c r="D2306" s="71" t="s">
        <v>6844</v>
      </c>
      <c r="E2306" s="71" t="s">
        <v>6728</v>
      </c>
      <c r="F2306" s="71" t="s">
        <v>6714</v>
      </c>
      <c r="G2306" s="73" t="s">
        <v>6703</v>
      </c>
      <c r="H2306" s="74" t="s">
        <v>6530</v>
      </c>
      <c r="I2306" s="37">
        <v>26881</v>
      </c>
      <c r="J2306" s="38">
        <v>4027</v>
      </c>
      <c r="K2306" s="51">
        <v>9</v>
      </c>
      <c r="L2306" s="104">
        <v>2598.61</v>
      </c>
      <c r="M2306" s="43">
        <f t="shared" si="237"/>
        <v>3.3480890000000001E-4</v>
      </c>
      <c r="N2306" s="43">
        <f t="shared" si="238"/>
        <v>5.1884480000000002E-4</v>
      </c>
      <c r="O2306" s="76">
        <f t="shared" si="239"/>
        <v>1.0919300000000001E-5</v>
      </c>
      <c r="P2306" s="22">
        <f t="shared" si="236"/>
        <v>1476</v>
      </c>
      <c r="Q2306" s="105"/>
      <c r="R2306" s="105"/>
      <c r="S2306" s="105"/>
      <c r="T2306" s="105"/>
      <c r="U2306" s="117"/>
    </row>
    <row r="2307" spans="1:21" ht="15" hidden="1">
      <c r="A2307" s="118" t="s">
        <v>1797</v>
      </c>
      <c r="B2307" s="70" t="s">
        <v>4674</v>
      </c>
      <c r="C2307" s="71" t="s">
        <v>2568</v>
      </c>
      <c r="D2307" s="71" t="s">
        <v>6844</v>
      </c>
      <c r="E2307" s="71" t="s">
        <v>6752</v>
      </c>
      <c r="F2307" s="71">
        <v>3</v>
      </c>
      <c r="G2307" s="73" t="s">
        <v>6704</v>
      </c>
      <c r="H2307" s="74" t="s">
        <v>6531</v>
      </c>
      <c r="I2307" s="37">
        <v>17951</v>
      </c>
      <c r="J2307" s="38">
        <v>2851</v>
      </c>
      <c r="K2307" s="51">
        <v>10</v>
      </c>
      <c r="L2307" s="104">
        <v>1568.36</v>
      </c>
      <c r="M2307" s="43">
        <f t="shared" si="237"/>
        <v>5.5707200000000004E-4</v>
      </c>
      <c r="N2307" s="43">
        <f t="shared" si="238"/>
        <v>1.0126579E-3</v>
      </c>
      <c r="O2307" s="76">
        <f t="shared" si="239"/>
        <v>2.1311899999999998E-5</v>
      </c>
      <c r="P2307" s="22">
        <f t="shared" si="236"/>
        <v>2881</v>
      </c>
      <c r="Q2307" s="105"/>
      <c r="R2307" s="105"/>
      <c r="S2307" s="105"/>
      <c r="T2307" s="105"/>
      <c r="U2307" s="117"/>
    </row>
    <row r="2308" spans="1:21" ht="15" hidden="1">
      <c r="A2308" s="118" t="s">
        <v>1798</v>
      </c>
      <c r="B2308" s="70" t="s">
        <v>4675</v>
      </c>
      <c r="C2308" s="71" t="s">
        <v>2568</v>
      </c>
      <c r="D2308" s="71" t="s">
        <v>6844</v>
      </c>
      <c r="E2308" s="71" t="s">
        <v>6754</v>
      </c>
      <c r="F2308" s="71">
        <v>3</v>
      </c>
      <c r="G2308" s="73" t="s">
        <v>6704</v>
      </c>
      <c r="H2308" s="74" t="s">
        <v>6532</v>
      </c>
      <c r="I2308" s="37">
        <v>25649</v>
      </c>
      <c r="J2308" s="38">
        <v>4093</v>
      </c>
      <c r="K2308" s="51">
        <v>19</v>
      </c>
      <c r="L2308" s="104">
        <v>2981.31</v>
      </c>
      <c r="M2308" s="43">
        <f t="shared" si="237"/>
        <v>7.4076960000000005E-4</v>
      </c>
      <c r="N2308" s="43">
        <f t="shared" si="238"/>
        <v>1.0169924999999999E-3</v>
      </c>
      <c r="O2308" s="76">
        <f t="shared" si="239"/>
        <v>2.1403099999999998E-5</v>
      </c>
      <c r="P2308" s="22">
        <f t="shared" si="236"/>
        <v>2893</v>
      </c>
      <c r="Q2308" s="105"/>
      <c r="R2308" s="105"/>
      <c r="S2308" s="105"/>
      <c r="T2308" s="105"/>
      <c r="U2308" s="117"/>
    </row>
    <row r="2309" spans="1:21" ht="15" hidden="1">
      <c r="A2309" s="118" t="s">
        <v>1799</v>
      </c>
      <c r="B2309" s="70" t="s">
        <v>4676</v>
      </c>
      <c r="C2309" s="71" t="s">
        <v>2568</v>
      </c>
      <c r="D2309" s="71" t="s">
        <v>6844</v>
      </c>
      <c r="E2309" s="71" t="s">
        <v>6767</v>
      </c>
      <c r="F2309" s="71">
        <v>3</v>
      </c>
      <c r="G2309" s="73" t="s">
        <v>6704</v>
      </c>
      <c r="H2309" s="74" t="s">
        <v>6533</v>
      </c>
      <c r="I2309" s="37">
        <v>31704</v>
      </c>
      <c r="J2309" s="38">
        <v>4715</v>
      </c>
      <c r="K2309" s="51">
        <v>200</v>
      </c>
      <c r="L2309" s="104">
        <v>1664.03</v>
      </c>
      <c r="M2309" s="43">
        <f t="shared" si="237"/>
        <v>6.3083521999999998E-3</v>
      </c>
      <c r="N2309" s="43">
        <f t="shared" si="238"/>
        <v>1.7874606000000001E-2</v>
      </c>
      <c r="O2309" s="76">
        <f t="shared" si="239"/>
        <v>3.761805E-4</v>
      </c>
      <c r="P2309" s="22">
        <f t="shared" ref="P2309:P2372" si="240">ROUNDDOWN(135200000*O2309,0)</f>
        <v>50859</v>
      </c>
      <c r="Q2309" s="105"/>
      <c r="R2309" s="105"/>
      <c r="S2309" s="105"/>
      <c r="T2309" s="105"/>
      <c r="U2309" s="117"/>
    </row>
    <row r="2310" spans="1:21" ht="15" hidden="1">
      <c r="A2310" s="118" t="s">
        <v>1800</v>
      </c>
      <c r="B2310" s="70" t="s">
        <v>4677</v>
      </c>
      <c r="C2310" s="71" t="s">
        <v>2568</v>
      </c>
      <c r="D2310" s="71" t="s">
        <v>6844</v>
      </c>
      <c r="E2310" s="71" t="s">
        <v>6769</v>
      </c>
      <c r="F2310" s="71">
        <v>3</v>
      </c>
      <c r="G2310" s="73" t="s">
        <v>6704</v>
      </c>
      <c r="H2310" s="74" t="s">
        <v>6534</v>
      </c>
      <c r="I2310" s="37">
        <v>16779</v>
      </c>
      <c r="J2310" s="38">
        <v>2524</v>
      </c>
      <c r="K2310" s="51">
        <v>91</v>
      </c>
      <c r="L2310" s="104">
        <v>1704.07</v>
      </c>
      <c r="M2310" s="43">
        <f t="shared" si="237"/>
        <v>5.4234458999999997E-3</v>
      </c>
      <c r="N2310" s="43">
        <f t="shared" si="238"/>
        <v>8.0329900999999999E-3</v>
      </c>
      <c r="O2310" s="76">
        <f t="shared" si="239"/>
        <v>1.6905849999999999E-4</v>
      </c>
      <c r="P2310" s="22">
        <f t="shared" si="240"/>
        <v>22856</v>
      </c>
      <c r="Q2310" s="105"/>
      <c r="R2310" s="105"/>
      <c r="S2310" s="105"/>
      <c r="T2310" s="105"/>
      <c r="U2310" s="117"/>
    </row>
    <row r="2311" spans="1:21" ht="15" hidden="1">
      <c r="A2311" s="118" t="s">
        <v>1801</v>
      </c>
      <c r="B2311" s="70" t="s">
        <v>4678</v>
      </c>
      <c r="C2311" s="71" t="s">
        <v>2568</v>
      </c>
      <c r="D2311" s="71" t="s">
        <v>6844</v>
      </c>
      <c r="E2311" s="71" t="s">
        <v>6770</v>
      </c>
      <c r="F2311" s="71">
        <v>3</v>
      </c>
      <c r="G2311" s="73" t="s">
        <v>6704</v>
      </c>
      <c r="H2311" s="74" t="s">
        <v>6535</v>
      </c>
      <c r="I2311" s="37">
        <v>19302</v>
      </c>
      <c r="J2311" s="38">
        <v>3018</v>
      </c>
      <c r="K2311" s="51">
        <v>28</v>
      </c>
      <c r="L2311" s="104">
        <v>1643.36</v>
      </c>
      <c r="M2311" s="43">
        <f t="shared" si="237"/>
        <v>1.4506268000000001E-3</v>
      </c>
      <c r="N2311" s="43">
        <f t="shared" si="238"/>
        <v>2.6640489999999999E-3</v>
      </c>
      <c r="O2311" s="76">
        <f t="shared" si="239"/>
        <v>5.6066300000000002E-5</v>
      </c>
      <c r="P2311" s="22">
        <f t="shared" si="240"/>
        <v>7580</v>
      </c>
      <c r="Q2311" s="105"/>
      <c r="R2311" s="105"/>
      <c r="S2311" s="105"/>
      <c r="T2311" s="105"/>
      <c r="U2311" s="117"/>
    </row>
    <row r="2312" spans="1:21" ht="15" hidden="1">
      <c r="A2312" s="118" t="s">
        <v>1802</v>
      </c>
      <c r="B2312" s="70" t="s">
        <v>4679</v>
      </c>
      <c r="C2312" s="71" t="s">
        <v>2568</v>
      </c>
      <c r="D2312" s="71" t="s">
        <v>6844</v>
      </c>
      <c r="E2312" s="71" t="s">
        <v>6772</v>
      </c>
      <c r="F2312" s="71" t="s">
        <v>6714</v>
      </c>
      <c r="G2312" s="73" t="s">
        <v>6703</v>
      </c>
      <c r="H2312" s="74" t="s">
        <v>2718</v>
      </c>
      <c r="I2312" s="37">
        <v>16246</v>
      </c>
      <c r="J2312" s="38">
        <v>2613</v>
      </c>
      <c r="K2312" s="51">
        <v>95</v>
      </c>
      <c r="L2312" s="104">
        <v>1696.76</v>
      </c>
      <c r="M2312" s="43">
        <f t="shared" si="237"/>
        <v>5.8475932E-3</v>
      </c>
      <c r="N2312" s="43">
        <f t="shared" si="238"/>
        <v>9.0052576000000002E-3</v>
      </c>
      <c r="O2312" s="76">
        <f t="shared" si="239"/>
        <v>1.8952039999999999E-4</v>
      </c>
      <c r="P2312" s="22">
        <f t="shared" si="240"/>
        <v>25623</v>
      </c>
      <c r="Q2312" s="105"/>
      <c r="R2312" s="105"/>
      <c r="S2312" s="105"/>
      <c r="T2312" s="105"/>
      <c r="U2312" s="117"/>
    </row>
    <row r="2313" spans="1:21" ht="15" hidden="1">
      <c r="A2313" s="118" t="s">
        <v>1803</v>
      </c>
      <c r="B2313" s="70" t="s">
        <v>4680</v>
      </c>
      <c r="C2313" s="71" t="s">
        <v>2568</v>
      </c>
      <c r="D2313" s="71" t="s">
        <v>6844</v>
      </c>
      <c r="E2313" s="71" t="s">
        <v>6774</v>
      </c>
      <c r="F2313" s="71">
        <v>3</v>
      </c>
      <c r="G2313" s="73" t="s">
        <v>6704</v>
      </c>
      <c r="H2313" s="74" t="s">
        <v>6536</v>
      </c>
      <c r="I2313" s="37">
        <v>14973</v>
      </c>
      <c r="J2313" s="38">
        <v>2271</v>
      </c>
      <c r="K2313" s="51">
        <v>32</v>
      </c>
      <c r="L2313" s="104">
        <v>1912.97</v>
      </c>
      <c r="M2313" s="43">
        <f t="shared" si="237"/>
        <v>2.1371801999999999E-3</v>
      </c>
      <c r="N2313" s="43">
        <f t="shared" si="238"/>
        <v>2.5371731999999998E-3</v>
      </c>
      <c r="O2313" s="76">
        <f t="shared" si="239"/>
        <v>5.3396100000000002E-5</v>
      </c>
      <c r="P2313" s="22">
        <f t="shared" si="240"/>
        <v>7219</v>
      </c>
      <c r="Q2313" s="105"/>
      <c r="R2313" s="105"/>
      <c r="S2313" s="105"/>
      <c r="T2313" s="105"/>
      <c r="U2313" s="117"/>
    </row>
    <row r="2314" spans="1:21" ht="15" hidden="1">
      <c r="A2314" s="118" t="s">
        <v>1804</v>
      </c>
      <c r="B2314" s="70" t="s">
        <v>4681</v>
      </c>
      <c r="C2314" s="71" t="s">
        <v>2568</v>
      </c>
      <c r="D2314" s="71" t="s">
        <v>6844</v>
      </c>
      <c r="E2314" s="71" t="s">
        <v>6806</v>
      </c>
      <c r="F2314" s="71" t="s">
        <v>6714</v>
      </c>
      <c r="G2314" s="73" t="s">
        <v>6703</v>
      </c>
      <c r="H2314" s="74" t="s">
        <v>6537</v>
      </c>
      <c r="I2314" s="37">
        <v>16743</v>
      </c>
      <c r="J2314" s="38">
        <v>2892</v>
      </c>
      <c r="K2314" s="51">
        <v>86</v>
      </c>
      <c r="L2314" s="104">
        <v>5132.93</v>
      </c>
      <c r="M2314" s="43">
        <f t="shared" si="237"/>
        <v>5.1364749000000001E-3</v>
      </c>
      <c r="N2314" s="43">
        <f t="shared" si="238"/>
        <v>2.8939971999999998E-3</v>
      </c>
      <c r="O2314" s="76">
        <f t="shared" si="239"/>
        <v>6.0905600000000002E-5</v>
      </c>
      <c r="P2314" s="22">
        <f t="shared" si="240"/>
        <v>8234</v>
      </c>
      <c r="Q2314" s="105"/>
      <c r="R2314" s="105"/>
      <c r="S2314" s="105"/>
      <c r="T2314" s="105"/>
      <c r="U2314" s="117"/>
    </row>
    <row r="2315" spans="1:21" ht="15" hidden="1">
      <c r="A2315" s="118" t="s">
        <v>1805</v>
      </c>
      <c r="B2315" s="70" t="s">
        <v>4682</v>
      </c>
      <c r="C2315" s="71" t="s">
        <v>2568</v>
      </c>
      <c r="D2315" s="71" t="s">
        <v>6844</v>
      </c>
      <c r="E2315" s="71" t="s">
        <v>6810</v>
      </c>
      <c r="F2315" s="71">
        <v>3</v>
      </c>
      <c r="G2315" s="73" t="s">
        <v>6704</v>
      </c>
      <c r="H2315" s="74" t="s">
        <v>6538</v>
      </c>
      <c r="I2315" s="37">
        <v>48782</v>
      </c>
      <c r="J2315" s="38">
        <v>7261</v>
      </c>
      <c r="K2315" s="51">
        <v>95</v>
      </c>
      <c r="L2315" s="104">
        <v>2267.52</v>
      </c>
      <c r="M2315" s="43">
        <f t="shared" si="237"/>
        <v>1.9474396E-3</v>
      </c>
      <c r="N2315" s="43">
        <f t="shared" si="238"/>
        <v>6.2360458999999998E-3</v>
      </c>
      <c r="O2315" s="76">
        <f t="shared" si="239"/>
        <v>1.312408E-4</v>
      </c>
      <c r="P2315" s="22">
        <f t="shared" si="240"/>
        <v>17743</v>
      </c>
      <c r="Q2315" s="105"/>
      <c r="R2315" s="105"/>
      <c r="S2315" s="105"/>
      <c r="T2315" s="105"/>
      <c r="U2315" s="117"/>
    </row>
    <row r="2316" spans="1:21" ht="15" hidden="1">
      <c r="A2316" s="118" t="s">
        <v>1806</v>
      </c>
      <c r="B2316" s="70" t="s">
        <v>4683</v>
      </c>
      <c r="C2316" s="71" t="s">
        <v>2568</v>
      </c>
      <c r="D2316" s="71" t="s">
        <v>6844</v>
      </c>
      <c r="E2316" s="71" t="s">
        <v>6817</v>
      </c>
      <c r="F2316" s="71" t="s">
        <v>6714</v>
      </c>
      <c r="G2316" s="73" t="s">
        <v>6703</v>
      </c>
      <c r="H2316" s="74" t="s">
        <v>6539</v>
      </c>
      <c r="I2316" s="37">
        <v>25456</v>
      </c>
      <c r="J2316" s="38">
        <v>3954</v>
      </c>
      <c r="K2316" s="51">
        <v>140</v>
      </c>
      <c r="L2316" s="104">
        <v>5228.37</v>
      </c>
      <c r="M2316" s="43">
        <f t="shared" si="237"/>
        <v>5.4996856999999996E-3</v>
      </c>
      <c r="N2316" s="43">
        <f t="shared" si="238"/>
        <v>4.1591848000000001E-3</v>
      </c>
      <c r="O2316" s="76">
        <f t="shared" si="239"/>
        <v>8.7532200000000002E-5</v>
      </c>
      <c r="P2316" s="22">
        <f t="shared" si="240"/>
        <v>11834</v>
      </c>
      <c r="Q2316" s="105"/>
      <c r="R2316" s="105"/>
      <c r="S2316" s="105"/>
      <c r="T2316" s="105"/>
      <c r="U2316" s="117"/>
    </row>
    <row r="2317" spans="1:21" ht="15" hidden="1">
      <c r="A2317" s="118" t="s">
        <v>1807</v>
      </c>
      <c r="B2317" s="70" t="s">
        <v>4684</v>
      </c>
      <c r="C2317" s="71" t="s">
        <v>2568</v>
      </c>
      <c r="D2317" s="71" t="s">
        <v>6853</v>
      </c>
      <c r="E2317" s="71" t="s">
        <v>6711</v>
      </c>
      <c r="F2317" s="71">
        <v>3</v>
      </c>
      <c r="G2317" s="73" t="s">
        <v>6704</v>
      </c>
      <c r="H2317" s="74" t="s">
        <v>6540</v>
      </c>
      <c r="I2317" s="37">
        <v>8864</v>
      </c>
      <c r="J2317" s="38">
        <v>1459</v>
      </c>
      <c r="K2317" s="51">
        <v>95</v>
      </c>
      <c r="L2317" s="104">
        <v>1024.22</v>
      </c>
      <c r="M2317" s="43">
        <f t="shared" si="237"/>
        <v>1.0717509E-2</v>
      </c>
      <c r="N2317" s="43">
        <f t="shared" si="238"/>
        <v>1.5267077E-2</v>
      </c>
      <c r="O2317" s="76">
        <f t="shared" si="239"/>
        <v>3.2130359999999998E-4</v>
      </c>
      <c r="P2317" s="22">
        <f t="shared" si="240"/>
        <v>43440</v>
      </c>
      <c r="Q2317" s="105"/>
      <c r="R2317" s="105"/>
      <c r="S2317" s="105"/>
      <c r="T2317" s="105"/>
      <c r="U2317" s="117"/>
    </row>
    <row r="2318" spans="1:21" ht="15" hidden="1">
      <c r="A2318" s="118" t="s">
        <v>1808</v>
      </c>
      <c r="B2318" s="70" t="s">
        <v>4685</v>
      </c>
      <c r="C2318" s="71" t="s">
        <v>2568</v>
      </c>
      <c r="D2318" s="71" t="s">
        <v>6853</v>
      </c>
      <c r="E2318" s="71" t="s">
        <v>6710</v>
      </c>
      <c r="F2318" s="71">
        <v>3</v>
      </c>
      <c r="G2318" s="73" t="s">
        <v>6704</v>
      </c>
      <c r="H2318" s="74" t="s">
        <v>6541</v>
      </c>
      <c r="I2318" s="37">
        <v>7115</v>
      </c>
      <c r="J2318" s="38">
        <v>1266</v>
      </c>
      <c r="K2318" s="51">
        <v>36</v>
      </c>
      <c r="L2318" s="104">
        <v>950.87</v>
      </c>
      <c r="M2318" s="43">
        <f t="shared" si="237"/>
        <v>5.0597328999999998E-3</v>
      </c>
      <c r="N2318" s="43">
        <f t="shared" si="238"/>
        <v>6.7365905000000004E-3</v>
      </c>
      <c r="O2318" s="76">
        <f t="shared" si="239"/>
        <v>1.417751E-4</v>
      </c>
      <c r="P2318" s="22">
        <f t="shared" si="240"/>
        <v>19167</v>
      </c>
      <c r="Q2318" s="105"/>
      <c r="R2318" s="105"/>
      <c r="S2318" s="105"/>
      <c r="T2318" s="105"/>
      <c r="U2318" s="117"/>
    </row>
    <row r="2319" spans="1:21" ht="15" hidden="1">
      <c r="A2319" s="118" t="s">
        <v>1809</v>
      </c>
      <c r="B2319" s="70" t="s">
        <v>4686</v>
      </c>
      <c r="C2319" s="71" t="s">
        <v>2568</v>
      </c>
      <c r="D2319" s="71" t="s">
        <v>6853</v>
      </c>
      <c r="E2319" s="71" t="s">
        <v>6715</v>
      </c>
      <c r="F2319" s="71">
        <v>3</v>
      </c>
      <c r="G2319" s="73" t="s">
        <v>6704</v>
      </c>
      <c r="H2319" s="74" t="s">
        <v>6542</v>
      </c>
      <c r="I2319" s="37">
        <v>9368</v>
      </c>
      <c r="J2319" s="38">
        <v>1582</v>
      </c>
      <c r="K2319" s="51">
        <v>65</v>
      </c>
      <c r="L2319" s="104">
        <v>1094.49</v>
      </c>
      <c r="M2319" s="43">
        <f t="shared" si="237"/>
        <v>6.9385139999999998E-3</v>
      </c>
      <c r="N2319" s="43">
        <f t="shared" si="238"/>
        <v>1.00290812E-2</v>
      </c>
      <c r="O2319" s="76">
        <f t="shared" si="239"/>
        <v>2.110673E-4</v>
      </c>
      <c r="P2319" s="22">
        <f t="shared" si="240"/>
        <v>28536</v>
      </c>
      <c r="Q2319" s="105"/>
      <c r="R2319" s="105"/>
      <c r="S2319" s="105"/>
      <c r="T2319" s="105"/>
      <c r="U2319" s="117"/>
    </row>
    <row r="2320" spans="1:21" ht="15" hidden="1">
      <c r="A2320" s="118" t="s">
        <v>1810</v>
      </c>
      <c r="B2320" s="70" t="s">
        <v>4687</v>
      </c>
      <c r="C2320" s="71" t="s">
        <v>2568</v>
      </c>
      <c r="D2320" s="71" t="s">
        <v>6853</v>
      </c>
      <c r="E2320" s="71" t="s">
        <v>6717</v>
      </c>
      <c r="F2320" s="71" t="s">
        <v>6714</v>
      </c>
      <c r="G2320" s="73" t="s">
        <v>6703</v>
      </c>
      <c r="H2320" s="74" t="s">
        <v>6543</v>
      </c>
      <c r="I2320" s="37">
        <v>4775</v>
      </c>
      <c r="J2320" s="38">
        <v>844</v>
      </c>
      <c r="K2320" s="51">
        <v>12</v>
      </c>
      <c r="L2320" s="104">
        <v>1017.44</v>
      </c>
      <c r="M2320" s="43">
        <f t="shared" si="237"/>
        <v>2.513089E-3</v>
      </c>
      <c r="N2320" s="43">
        <f t="shared" si="238"/>
        <v>2.0846901000000002E-3</v>
      </c>
      <c r="O2320" s="76">
        <f t="shared" si="239"/>
        <v>4.3873399999999999E-5</v>
      </c>
      <c r="P2320" s="22">
        <f t="shared" si="240"/>
        <v>5931</v>
      </c>
      <c r="Q2320" s="105"/>
      <c r="R2320" s="105"/>
      <c r="S2320" s="105"/>
      <c r="T2320" s="105"/>
      <c r="U2320" s="117"/>
    </row>
    <row r="2321" spans="1:21" ht="15" hidden="1">
      <c r="A2321" s="118" t="s">
        <v>1811</v>
      </c>
      <c r="B2321" s="70" t="s">
        <v>4688</v>
      </c>
      <c r="C2321" s="71" t="s">
        <v>2568</v>
      </c>
      <c r="D2321" s="71" t="s">
        <v>6853</v>
      </c>
      <c r="E2321" s="71" t="s">
        <v>6719</v>
      </c>
      <c r="F2321" s="71">
        <v>3</v>
      </c>
      <c r="G2321" s="73" t="s">
        <v>6704</v>
      </c>
      <c r="H2321" s="74" t="s">
        <v>6544</v>
      </c>
      <c r="I2321" s="37">
        <v>30234</v>
      </c>
      <c r="J2321" s="38">
        <v>4461</v>
      </c>
      <c r="K2321" s="51">
        <v>195</v>
      </c>
      <c r="L2321" s="104">
        <v>1311.27</v>
      </c>
      <c r="M2321" s="43">
        <f t="shared" si="237"/>
        <v>6.4496922999999996E-3</v>
      </c>
      <c r="N2321" s="43">
        <f t="shared" si="238"/>
        <v>2.1942145600000001E-2</v>
      </c>
      <c r="O2321" s="76">
        <f t="shared" si="239"/>
        <v>4.6178400000000002E-4</v>
      </c>
      <c r="P2321" s="22">
        <f t="shared" si="240"/>
        <v>62433</v>
      </c>
      <c r="Q2321" s="105"/>
      <c r="R2321" s="105"/>
      <c r="S2321" s="105"/>
      <c r="T2321" s="105"/>
      <c r="U2321" s="117"/>
    </row>
    <row r="2322" spans="1:21" ht="15" hidden="1">
      <c r="A2322" s="118" t="s">
        <v>1812</v>
      </c>
      <c r="B2322" s="70" t="s">
        <v>4689</v>
      </c>
      <c r="C2322" s="71" t="s">
        <v>2568</v>
      </c>
      <c r="D2322" s="71" t="s">
        <v>6857</v>
      </c>
      <c r="E2322" s="71" t="s">
        <v>6711</v>
      </c>
      <c r="F2322" s="71" t="s">
        <v>6712</v>
      </c>
      <c r="G2322" s="73" t="s">
        <v>6702</v>
      </c>
      <c r="H2322" s="80" t="s">
        <v>6545</v>
      </c>
      <c r="I2322" s="37">
        <v>13862</v>
      </c>
      <c r="J2322" s="38">
        <v>1787</v>
      </c>
      <c r="K2322" s="51">
        <v>211</v>
      </c>
      <c r="L2322" s="104">
        <v>1519.66</v>
      </c>
      <c r="M2322" s="43">
        <f t="shared" si="237"/>
        <v>1.5221468700000001E-2</v>
      </c>
      <c r="N2322" s="43">
        <f t="shared" si="238"/>
        <v>1.78992436E-2</v>
      </c>
      <c r="O2322" s="76">
        <f t="shared" si="239"/>
        <v>3.7669899999999998E-4</v>
      </c>
      <c r="P2322" s="22">
        <f t="shared" si="240"/>
        <v>50929</v>
      </c>
      <c r="Q2322" s="105"/>
      <c r="R2322" s="105"/>
      <c r="S2322" s="105"/>
      <c r="T2322" s="105"/>
      <c r="U2322" s="117"/>
    </row>
    <row r="2323" spans="1:21" ht="15" hidden="1">
      <c r="A2323" s="118" t="s">
        <v>1813</v>
      </c>
      <c r="B2323" s="70" t="s">
        <v>4690</v>
      </c>
      <c r="C2323" s="71" t="s">
        <v>2568</v>
      </c>
      <c r="D2323" s="71" t="s">
        <v>6857</v>
      </c>
      <c r="E2323" s="71" t="s">
        <v>6710</v>
      </c>
      <c r="F2323" s="71" t="s">
        <v>6714</v>
      </c>
      <c r="G2323" s="73" t="s">
        <v>6703</v>
      </c>
      <c r="H2323" s="80" t="s">
        <v>6546</v>
      </c>
      <c r="I2323" s="37">
        <v>5786</v>
      </c>
      <c r="J2323" s="38">
        <v>868</v>
      </c>
      <c r="K2323" s="51">
        <v>94</v>
      </c>
      <c r="L2323" s="104">
        <v>920.67</v>
      </c>
      <c r="M2323" s="43">
        <f t="shared" si="237"/>
        <v>1.6246111300000001E-2</v>
      </c>
      <c r="N2323" s="43">
        <f t="shared" si="238"/>
        <v>1.5316698199999999E-2</v>
      </c>
      <c r="O2323" s="76">
        <f t="shared" si="239"/>
        <v>3.2234800000000002E-4</v>
      </c>
      <c r="P2323" s="22">
        <f t="shared" si="240"/>
        <v>43581</v>
      </c>
      <c r="Q2323" s="105"/>
      <c r="R2323" s="105"/>
      <c r="S2323" s="105"/>
      <c r="T2323" s="105"/>
      <c r="U2323" s="117"/>
    </row>
    <row r="2324" spans="1:21" ht="15" hidden="1">
      <c r="A2324" s="118" t="s">
        <v>1814</v>
      </c>
      <c r="B2324" s="70" t="s">
        <v>4691</v>
      </c>
      <c r="C2324" s="71" t="s">
        <v>2568</v>
      </c>
      <c r="D2324" s="71" t="s">
        <v>6857</v>
      </c>
      <c r="E2324" s="71" t="s">
        <v>6715</v>
      </c>
      <c r="F2324" s="71" t="s">
        <v>6714</v>
      </c>
      <c r="G2324" s="73" t="s">
        <v>6703</v>
      </c>
      <c r="H2324" s="80" t="s">
        <v>6547</v>
      </c>
      <c r="I2324" s="37">
        <v>3854</v>
      </c>
      <c r="J2324" s="38">
        <v>640</v>
      </c>
      <c r="K2324" s="51">
        <v>19</v>
      </c>
      <c r="L2324" s="104">
        <v>1021.2</v>
      </c>
      <c r="M2324" s="43">
        <f t="shared" si="237"/>
        <v>4.9299429000000004E-3</v>
      </c>
      <c r="N2324" s="43">
        <f t="shared" si="238"/>
        <v>3.0896626000000002E-3</v>
      </c>
      <c r="O2324" s="76">
        <f t="shared" si="239"/>
        <v>6.5023499999999998E-5</v>
      </c>
      <c r="P2324" s="22">
        <f t="shared" si="240"/>
        <v>8791</v>
      </c>
      <c r="Q2324" s="105"/>
      <c r="R2324" s="105"/>
      <c r="S2324" s="105"/>
      <c r="T2324" s="105"/>
      <c r="U2324" s="117"/>
    </row>
    <row r="2325" spans="1:21" ht="15" hidden="1">
      <c r="A2325" s="118" t="s">
        <v>1815</v>
      </c>
      <c r="B2325" s="70" t="s">
        <v>4692</v>
      </c>
      <c r="C2325" s="71" t="s">
        <v>2568</v>
      </c>
      <c r="D2325" s="71" t="s">
        <v>6857</v>
      </c>
      <c r="E2325" s="71" t="s">
        <v>6717</v>
      </c>
      <c r="F2325" s="71" t="s">
        <v>6714</v>
      </c>
      <c r="G2325" s="73" t="s">
        <v>6703</v>
      </c>
      <c r="H2325" s="80" t="s">
        <v>6548</v>
      </c>
      <c r="I2325" s="37">
        <v>5163</v>
      </c>
      <c r="J2325" s="38">
        <v>878</v>
      </c>
      <c r="K2325" s="51">
        <v>19</v>
      </c>
      <c r="L2325" s="104">
        <v>858.05</v>
      </c>
      <c r="M2325" s="43">
        <f t="shared" si="237"/>
        <v>3.6800308999999998E-3</v>
      </c>
      <c r="N2325" s="43">
        <f t="shared" si="238"/>
        <v>3.7655929999999998E-3</v>
      </c>
      <c r="O2325" s="76">
        <f t="shared" si="239"/>
        <v>7.9248799999999999E-5</v>
      </c>
      <c r="P2325" s="22">
        <f t="shared" si="240"/>
        <v>10714</v>
      </c>
      <c r="Q2325" s="105"/>
      <c r="R2325" s="105"/>
      <c r="S2325" s="105"/>
      <c r="T2325" s="105"/>
      <c r="U2325" s="117"/>
    </row>
    <row r="2326" spans="1:21" ht="15" hidden="1">
      <c r="A2326" s="118" t="s">
        <v>1816</v>
      </c>
      <c r="B2326" s="70" t="s">
        <v>4693</v>
      </c>
      <c r="C2326" s="71" t="s">
        <v>2568</v>
      </c>
      <c r="D2326" s="71" t="s">
        <v>6857</v>
      </c>
      <c r="E2326" s="71" t="s">
        <v>6719</v>
      </c>
      <c r="F2326" s="71" t="s">
        <v>6714</v>
      </c>
      <c r="G2326" s="73" t="s">
        <v>6703</v>
      </c>
      <c r="H2326" s="80" t="s">
        <v>6549</v>
      </c>
      <c r="I2326" s="37">
        <v>2304</v>
      </c>
      <c r="J2326" s="38">
        <v>309</v>
      </c>
      <c r="K2326" s="51">
        <v>6</v>
      </c>
      <c r="L2326" s="104">
        <v>2705.15</v>
      </c>
      <c r="M2326" s="43">
        <f t="shared" si="237"/>
        <v>2.6041666E-3</v>
      </c>
      <c r="N2326" s="43">
        <f t="shared" si="238"/>
        <v>2.9746500000000001E-4</v>
      </c>
      <c r="O2326" s="76">
        <f t="shared" si="239"/>
        <v>6.2603E-6</v>
      </c>
      <c r="P2326" s="22">
        <f t="shared" si="240"/>
        <v>846</v>
      </c>
      <c r="Q2326" s="105"/>
      <c r="R2326" s="105"/>
      <c r="S2326" s="105"/>
      <c r="T2326" s="105"/>
      <c r="U2326" s="117"/>
    </row>
    <row r="2327" spans="1:21" ht="15" hidden="1">
      <c r="A2327" s="118" t="s">
        <v>1817</v>
      </c>
      <c r="B2327" s="70" t="s">
        <v>4694</v>
      </c>
      <c r="C2327" s="71" t="s">
        <v>2568</v>
      </c>
      <c r="D2327" s="71" t="s">
        <v>6857</v>
      </c>
      <c r="E2327" s="71" t="s">
        <v>6721</v>
      </c>
      <c r="F2327" s="71" t="s">
        <v>6714</v>
      </c>
      <c r="G2327" s="73" t="s">
        <v>6703</v>
      </c>
      <c r="H2327" s="80" t="s">
        <v>6545</v>
      </c>
      <c r="I2327" s="37">
        <v>9206</v>
      </c>
      <c r="J2327" s="38">
        <v>1526</v>
      </c>
      <c r="K2327" s="51">
        <v>84</v>
      </c>
      <c r="L2327" s="104">
        <v>1127.32</v>
      </c>
      <c r="M2327" s="43">
        <f t="shared" si="237"/>
        <v>9.1244840000000004E-3</v>
      </c>
      <c r="N2327" s="43">
        <f t="shared" si="238"/>
        <v>1.2351384300000001E-2</v>
      </c>
      <c r="O2327" s="76">
        <f t="shared" si="239"/>
        <v>2.599414E-4</v>
      </c>
      <c r="P2327" s="22">
        <f t="shared" si="240"/>
        <v>35144</v>
      </c>
      <c r="Q2327" s="105"/>
      <c r="R2327" s="105"/>
      <c r="S2327" s="105"/>
      <c r="T2327" s="105"/>
      <c r="U2327" s="117"/>
    </row>
    <row r="2328" spans="1:21" ht="15" hidden="1">
      <c r="A2328" s="118" t="s">
        <v>1818</v>
      </c>
      <c r="B2328" s="70" t="s">
        <v>4695</v>
      </c>
      <c r="C2328" s="71" t="s">
        <v>2568</v>
      </c>
      <c r="D2328" s="71" t="s">
        <v>6857</v>
      </c>
      <c r="E2328" s="71" t="s">
        <v>6728</v>
      </c>
      <c r="F2328" s="71" t="s">
        <v>6714</v>
      </c>
      <c r="G2328" s="73" t="s">
        <v>6703</v>
      </c>
      <c r="H2328" s="74" t="s">
        <v>6550</v>
      </c>
      <c r="I2328" s="37">
        <v>10380</v>
      </c>
      <c r="J2328" s="38">
        <v>1641</v>
      </c>
      <c r="K2328" s="51">
        <v>104</v>
      </c>
      <c r="L2328" s="104">
        <v>1393.15</v>
      </c>
      <c r="M2328" s="43">
        <f t="shared" si="237"/>
        <v>1.00192678E-2</v>
      </c>
      <c r="N2328" s="43">
        <f t="shared" si="238"/>
        <v>1.18017574E-2</v>
      </c>
      <c r="O2328" s="76">
        <f t="shared" si="239"/>
        <v>2.483742E-4</v>
      </c>
      <c r="P2328" s="22">
        <f t="shared" si="240"/>
        <v>33580</v>
      </c>
      <c r="Q2328" s="105"/>
      <c r="R2328" s="105"/>
      <c r="S2328" s="105"/>
      <c r="T2328" s="105"/>
      <c r="U2328" s="117"/>
    </row>
    <row r="2329" spans="1:21" ht="15" hidden="1">
      <c r="A2329" s="118" t="s">
        <v>1819</v>
      </c>
      <c r="B2329" s="70" t="s">
        <v>4696</v>
      </c>
      <c r="C2329" s="71" t="s">
        <v>2568</v>
      </c>
      <c r="D2329" s="71" t="s">
        <v>6857</v>
      </c>
      <c r="E2329" s="71" t="s">
        <v>6752</v>
      </c>
      <c r="F2329" s="71">
        <v>3</v>
      </c>
      <c r="G2329" s="73" t="s">
        <v>6704</v>
      </c>
      <c r="H2329" s="74" t="s">
        <v>6551</v>
      </c>
      <c r="I2329" s="37">
        <v>9062</v>
      </c>
      <c r="J2329" s="38">
        <v>1468</v>
      </c>
      <c r="K2329" s="51">
        <v>92</v>
      </c>
      <c r="L2329" s="104">
        <v>736.74</v>
      </c>
      <c r="M2329" s="43">
        <f t="shared" si="237"/>
        <v>1.01522842E-2</v>
      </c>
      <c r="N2329" s="43">
        <f t="shared" si="238"/>
        <v>2.0229053899999998E-2</v>
      </c>
      <c r="O2329" s="76">
        <f t="shared" si="239"/>
        <v>4.2573109999999997E-4</v>
      </c>
      <c r="P2329" s="22">
        <f t="shared" si="240"/>
        <v>57558</v>
      </c>
      <c r="Q2329" s="105"/>
      <c r="R2329" s="105"/>
      <c r="S2329" s="105"/>
      <c r="T2329" s="105"/>
      <c r="U2329" s="117"/>
    </row>
    <row r="2330" spans="1:21" ht="15" hidden="1">
      <c r="A2330" s="118" t="s">
        <v>1820</v>
      </c>
      <c r="B2330" s="70" t="s">
        <v>4697</v>
      </c>
      <c r="C2330" s="71" t="s">
        <v>2568</v>
      </c>
      <c r="D2330" s="71" t="s">
        <v>6866</v>
      </c>
      <c r="E2330" s="71" t="s">
        <v>6711</v>
      </c>
      <c r="F2330" s="71" t="s">
        <v>6712</v>
      </c>
      <c r="G2330" s="73" t="s">
        <v>6702</v>
      </c>
      <c r="H2330" s="74" t="s">
        <v>6552</v>
      </c>
      <c r="I2330" s="37">
        <v>2356</v>
      </c>
      <c r="J2330" s="38">
        <v>349</v>
      </c>
      <c r="K2330" s="51">
        <v>12</v>
      </c>
      <c r="L2330" s="104">
        <v>1086.45</v>
      </c>
      <c r="M2330" s="43">
        <f t="shared" si="237"/>
        <v>5.0933786000000002E-3</v>
      </c>
      <c r="N2330" s="43">
        <f t="shared" si="238"/>
        <v>1.6361444000000001E-3</v>
      </c>
      <c r="O2330" s="76">
        <f t="shared" si="239"/>
        <v>3.4433500000000002E-5</v>
      </c>
      <c r="P2330" s="22">
        <f t="shared" si="240"/>
        <v>4655</v>
      </c>
      <c r="Q2330" s="105"/>
      <c r="R2330" s="105"/>
      <c r="S2330" s="105"/>
      <c r="T2330" s="105"/>
      <c r="U2330" s="117"/>
    </row>
    <row r="2331" spans="1:21" ht="15" hidden="1">
      <c r="A2331" s="118" t="s">
        <v>1821</v>
      </c>
      <c r="B2331" s="70" t="s">
        <v>4698</v>
      </c>
      <c r="C2331" s="71" t="s">
        <v>2568</v>
      </c>
      <c r="D2331" s="71" t="s">
        <v>6866</v>
      </c>
      <c r="E2331" s="71" t="s">
        <v>6710</v>
      </c>
      <c r="F2331" s="71" t="s">
        <v>6714</v>
      </c>
      <c r="G2331" s="73" t="s">
        <v>6703</v>
      </c>
      <c r="H2331" s="74" t="s">
        <v>6553</v>
      </c>
      <c r="I2331" s="37">
        <v>8788</v>
      </c>
      <c r="J2331" s="38">
        <v>1451</v>
      </c>
      <c r="K2331" s="51">
        <v>38</v>
      </c>
      <c r="L2331" s="104">
        <v>1509.54</v>
      </c>
      <c r="M2331" s="43">
        <f t="shared" si="237"/>
        <v>4.3240782000000004E-3</v>
      </c>
      <c r="N2331" s="43">
        <f t="shared" si="238"/>
        <v>4.1563902999999999E-3</v>
      </c>
      <c r="O2331" s="76">
        <f t="shared" si="239"/>
        <v>8.7473399999999995E-5</v>
      </c>
      <c r="P2331" s="22">
        <f t="shared" si="240"/>
        <v>11826</v>
      </c>
      <c r="Q2331" s="105"/>
      <c r="R2331" s="105"/>
      <c r="S2331" s="105"/>
      <c r="T2331" s="105"/>
      <c r="U2331" s="117"/>
    </row>
    <row r="2332" spans="1:21" ht="15" hidden="1">
      <c r="A2332" s="118" t="s">
        <v>1822</v>
      </c>
      <c r="B2332" s="70" t="s">
        <v>4699</v>
      </c>
      <c r="C2332" s="71" t="s">
        <v>2568</v>
      </c>
      <c r="D2332" s="71" t="s">
        <v>6866</v>
      </c>
      <c r="E2332" s="71" t="s">
        <v>6715</v>
      </c>
      <c r="F2332" s="71" t="s">
        <v>6714</v>
      </c>
      <c r="G2332" s="73" t="s">
        <v>6703</v>
      </c>
      <c r="H2332" s="74" t="s">
        <v>6554</v>
      </c>
      <c r="I2332" s="37">
        <v>8312</v>
      </c>
      <c r="J2332" s="38">
        <v>1327</v>
      </c>
      <c r="K2332" s="51">
        <v>19</v>
      </c>
      <c r="L2332" s="104">
        <v>1546.53</v>
      </c>
      <c r="M2332" s="43">
        <f t="shared" si="237"/>
        <v>2.2858517E-3</v>
      </c>
      <c r="N2332" s="43">
        <f t="shared" si="238"/>
        <v>1.9613749E-3</v>
      </c>
      <c r="O2332" s="76">
        <f t="shared" si="239"/>
        <v>4.12781E-5</v>
      </c>
      <c r="P2332" s="22">
        <f t="shared" si="240"/>
        <v>5580</v>
      </c>
      <c r="Q2332" s="105"/>
      <c r="R2332" s="105"/>
      <c r="S2332" s="105"/>
      <c r="T2332" s="105"/>
      <c r="U2332" s="117"/>
    </row>
    <row r="2333" spans="1:21" ht="15" hidden="1">
      <c r="A2333" s="118" t="s">
        <v>1823</v>
      </c>
      <c r="B2333" s="70" t="s">
        <v>4700</v>
      </c>
      <c r="C2333" s="71" t="s">
        <v>2568</v>
      </c>
      <c r="D2333" s="71" t="s">
        <v>6866</v>
      </c>
      <c r="E2333" s="71" t="s">
        <v>6717</v>
      </c>
      <c r="F2333" s="71" t="s">
        <v>6714</v>
      </c>
      <c r="G2333" s="73" t="s">
        <v>6703</v>
      </c>
      <c r="H2333" s="74" t="s">
        <v>6552</v>
      </c>
      <c r="I2333" s="37">
        <v>4524</v>
      </c>
      <c r="J2333" s="38">
        <v>713</v>
      </c>
      <c r="K2333" s="51">
        <v>5</v>
      </c>
      <c r="L2333" s="104">
        <v>1170.72</v>
      </c>
      <c r="M2333" s="43">
        <f t="shared" si="237"/>
        <v>1.1052166E-3</v>
      </c>
      <c r="N2333" s="43">
        <f t="shared" si="238"/>
        <v>6.7310660000000002E-4</v>
      </c>
      <c r="O2333" s="76">
        <f t="shared" si="239"/>
        <v>1.4165800000000001E-5</v>
      </c>
      <c r="P2333" s="22">
        <f t="shared" si="240"/>
        <v>1915</v>
      </c>
      <c r="Q2333" s="105"/>
      <c r="R2333" s="105"/>
      <c r="S2333" s="105"/>
      <c r="T2333" s="105"/>
      <c r="U2333" s="117"/>
    </row>
    <row r="2334" spans="1:21" ht="15" hidden="1">
      <c r="A2334" s="118" t="s">
        <v>1824</v>
      </c>
      <c r="B2334" s="70" t="s">
        <v>4701</v>
      </c>
      <c r="C2334" s="71" t="s">
        <v>2568</v>
      </c>
      <c r="D2334" s="71" t="s">
        <v>6866</v>
      </c>
      <c r="E2334" s="71" t="s">
        <v>6719</v>
      </c>
      <c r="F2334" s="71">
        <v>3</v>
      </c>
      <c r="G2334" s="73" t="s">
        <v>6704</v>
      </c>
      <c r="H2334" s="74" t="s">
        <v>6555</v>
      </c>
      <c r="I2334" s="37">
        <v>5006</v>
      </c>
      <c r="J2334" s="38">
        <v>791</v>
      </c>
      <c r="K2334" s="51">
        <v>70</v>
      </c>
      <c r="L2334" s="104">
        <v>1049.08</v>
      </c>
      <c r="M2334" s="43">
        <f t="shared" si="237"/>
        <v>1.3983220100000001E-2</v>
      </c>
      <c r="N2334" s="43">
        <f t="shared" si="238"/>
        <v>1.05432637E-2</v>
      </c>
      <c r="O2334" s="76">
        <f t="shared" si="239"/>
        <v>2.2188850000000001E-4</v>
      </c>
      <c r="P2334" s="22">
        <f t="shared" si="240"/>
        <v>29999</v>
      </c>
      <c r="Q2334" s="105"/>
      <c r="R2334" s="105"/>
      <c r="S2334" s="105"/>
      <c r="T2334" s="105"/>
      <c r="U2334" s="117"/>
    </row>
    <row r="2335" spans="1:21" ht="15" hidden="1">
      <c r="A2335" s="118" t="s">
        <v>1825</v>
      </c>
      <c r="B2335" s="70" t="s">
        <v>4702</v>
      </c>
      <c r="C2335" s="71" t="s">
        <v>2568</v>
      </c>
      <c r="D2335" s="71" t="s">
        <v>6866</v>
      </c>
      <c r="E2335" s="71" t="s">
        <v>6721</v>
      </c>
      <c r="F2335" s="71">
        <v>3</v>
      </c>
      <c r="G2335" s="73" t="s">
        <v>6704</v>
      </c>
      <c r="H2335" s="74" t="s">
        <v>2376</v>
      </c>
      <c r="I2335" s="37">
        <v>12558</v>
      </c>
      <c r="J2335" s="38">
        <v>1944</v>
      </c>
      <c r="K2335" s="51">
        <v>56</v>
      </c>
      <c r="L2335" s="104">
        <v>1990.41</v>
      </c>
      <c r="M2335" s="43">
        <f t="shared" si="237"/>
        <v>4.4593087999999998E-3</v>
      </c>
      <c r="N2335" s="43">
        <f t="shared" si="238"/>
        <v>4.3553319000000004E-3</v>
      </c>
      <c r="O2335" s="76">
        <f t="shared" si="239"/>
        <v>9.16602E-5</v>
      </c>
      <c r="P2335" s="22">
        <f t="shared" si="240"/>
        <v>12392</v>
      </c>
      <c r="Q2335" s="105"/>
      <c r="R2335" s="105"/>
      <c r="S2335" s="105"/>
      <c r="T2335" s="105"/>
      <c r="U2335" s="117"/>
    </row>
    <row r="2336" spans="1:21" ht="15" hidden="1">
      <c r="A2336" s="118" t="s">
        <v>1826</v>
      </c>
      <c r="B2336" s="70" t="s">
        <v>4703</v>
      </c>
      <c r="C2336" s="71" t="s">
        <v>2568</v>
      </c>
      <c r="D2336" s="71" t="s">
        <v>6866</v>
      </c>
      <c r="E2336" s="71" t="s">
        <v>6728</v>
      </c>
      <c r="F2336" s="71">
        <v>3</v>
      </c>
      <c r="G2336" s="73" t="s">
        <v>6704</v>
      </c>
      <c r="H2336" s="74" t="s">
        <v>6556</v>
      </c>
      <c r="I2336" s="37">
        <v>29828</v>
      </c>
      <c r="J2336" s="38">
        <v>4309</v>
      </c>
      <c r="K2336" s="51">
        <v>135</v>
      </c>
      <c r="L2336" s="104">
        <v>1588.01</v>
      </c>
      <c r="M2336" s="43">
        <f t="shared" si="237"/>
        <v>4.5259486999999999E-3</v>
      </c>
      <c r="N2336" s="43">
        <f t="shared" si="238"/>
        <v>1.22809761E-2</v>
      </c>
      <c r="O2336" s="76">
        <f t="shared" si="239"/>
        <v>2.5845959999999999E-4</v>
      </c>
      <c r="P2336" s="22">
        <f t="shared" si="240"/>
        <v>34943</v>
      </c>
      <c r="Q2336" s="105"/>
      <c r="R2336" s="105"/>
      <c r="S2336" s="105"/>
      <c r="T2336" s="105"/>
      <c r="U2336" s="117"/>
    </row>
    <row r="2337" spans="1:21" ht="15" hidden="1">
      <c r="A2337" s="118" t="s">
        <v>1827</v>
      </c>
      <c r="B2337" s="70" t="s">
        <v>4704</v>
      </c>
      <c r="C2337" s="71" t="s">
        <v>2568</v>
      </c>
      <c r="D2337" s="71" t="s">
        <v>6866</v>
      </c>
      <c r="E2337" s="71" t="s">
        <v>6752</v>
      </c>
      <c r="F2337" s="71">
        <v>3</v>
      </c>
      <c r="G2337" s="73" t="s">
        <v>6704</v>
      </c>
      <c r="H2337" s="74" t="s">
        <v>6557</v>
      </c>
      <c r="I2337" s="37">
        <v>19045</v>
      </c>
      <c r="J2337" s="38">
        <v>2851</v>
      </c>
      <c r="K2337" s="51">
        <v>38</v>
      </c>
      <c r="L2337" s="104">
        <v>1860.65</v>
      </c>
      <c r="M2337" s="43">
        <f t="shared" si="237"/>
        <v>1.9952743000000001E-3</v>
      </c>
      <c r="N2337" s="43">
        <f t="shared" si="238"/>
        <v>3.0572794000000001E-3</v>
      </c>
      <c r="O2337" s="76">
        <f t="shared" si="239"/>
        <v>6.4342000000000002E-5</v>
      </c>
      <c r="P2337" s="22">
        <f t="shared" si="240"/>
        <v>8699</v>
      </c>
      <c r="Q2337" s="105"/>
      <c r="R2337" s="105"/>
      <c r="S2337" s="105"/>
      <c r="T2337" s="105"/>
      <c r="U2337" s="117"/>
    </row>
    <row r="2338" spans="1:21" ht="15" hidden="1">
      <c r="A2338" s="118" t="s">
        <v>1828</v>
      </c>
      <c r="B2338" s="70" t="s">
        <v>4705</v>
      </c>
      <c r="C2338" s="71" t="s">
        <v>2568</v>
      </c>
      <c r="D2338" s="71" t="s">
        <v>6874</v>
      </c>
      <c r="E2338" s="71" t="s">
        <v>6711</v>
      </c>
      <c r="F2338" s="71" t="s">
        <v>6714</v>
      </c>
      <c r="G2338" s="73" t="s">
        <v>6703</v>
      </c>
      <c r="H2338" s="74" t="s">
        <v>6558</v>
      </c>
      <c r="I2338" s="37">
        <v>3001</v>
      </c>
      <c r="J2338" s="38">
        <v>497</v>
      </c>
      <c r="K2338" s="51">
        <v>55</v>
      </c>
      <c r="L2338" s="104">
        <v>1350.66</v>
      </c>
      <c r="M2338" s="43">
        <f t="shared" si="237"/>
        <v>1.8327224199999999E-2</v>
      </c>
      <c r="N2338" s="43">
        <f t="shared" si="238"/>
        <v>6.7438365999999998E-3</v>
      </c>
      <c r="O2338" s="76">
        <f t="shared" si="239"/>
        <v>1.4192760000000001E-4</v>
      </c>
      <c r="P2338" s="22">
        <f t="shared" si="240"/>
        <v>19188</v>
      </c>
      <c r="Q2338" s="105"/>
      <c r="R2338" s="105"/>
      <c r="S2338" s="105"/>
      <c r="T2338" s="105"/>
      <c r="U2338" s="117"/>
    </row>
    <row r="2339" spans="1:21" ht="15" hidden="1">
      <c r="A2339" s="118" t="s">
        <v>1829</v>
      </c>
      <c r="B2339" s="70" t="s">
        <v>4706</v>
      </c>
      <c r="C2339" s="71" t="s">
        <v>2568</v>
      </c>
      <c r="D2339" s="71" t="s">
        <v>6874</v>
      </c>
      <c r="E2339" s="71" t="s">
        <v>6710</v>
      </c>
      <c r="F2339" s="71" t="s">
        <v>6714</v>
      </c>
      <c r="G2339" s="73" t="s">
        <v>6703</v>
      </c>
      <c r="H2339" s="74" t="s">
        <v>6559</v>
      </c>
      <c r="I2339" s="37">
        <v>6950</v>
      </c>
      <c r="J2339" s="38">
        <v>1111</v>
      </c>
      <c r="K2339" s="51">
        <v>30</v>
      </c>
      <c r="L2339" s="104">
        <v>1038.78</v>
      </c>
      <c r="M2339" s="43">
        <f t="shared" si="237"/>
        <v>4.3165466999999999E-3</v>
      </c>
      <c r="N2339" s="43">
        <f t="shared" si="238"/>
        <v>4.6166497000000003E-3</v>
      </c>
      <c r="O2339" s="76">
        <f t="shared" si="239"/>
        <v>9.7159799999999998E-5</v>
      </c>
      <c r="P2339" s="22">
        <f t="shared" si="240"/>
        <v>13136</v>
      </c>
      <c r="Q2339" s="105"/>
      <c r="R2339" s="105"/>
      <c r="S2339" s="105"/>
      <c r="T2339" s="105"/>
      <c r="U2339" s="117"/>
    </row>
    <row r="2340" spans="1:21" ht="15" hidden="1">
      <c r="A2340" s="118" t="s">
        <v>1830</v>
      </c>
      <c r="B2340" s="70" t="s">
        <v>4707</v>
      </c>
      <c r="C2340" s="71" t="s">
        <v>2568</v>
      </c>
      <c r="D2340" s="71" t="s">
        <v>6874</v>
      </c>
      <c r="E2340" s="71" t="s">
        <v>6715</v>
      </c>
      <c r="F2340" s="71" t="s">
        <v>6714</v>
      </c>
      <c r="G2340" s="73" t="s">
        <v>6703</v>
      </c>
      <c r="H2340" s="74" t="s">
        <v>6560</v>
      </c>
      <c r="I2340" s="37">
        <v>9098</v>
      </c>
      <c r="J2340" s="38">
        <v>1470</v>
      </c>
      <c r="K2340" s="51">
        <v>129</v>
      </c>
      <c r="L2340" s="104">
        <v>1167.8499999999999</v>
      </c>
      <c r="M2340" s="43">
        <f t="shared" si="237"/>
        <v>1.4178940399999999E-2</v>
      </c>
      <c r="N2340" s="43">
        <f t="shared" si="238"/>
        <v>1.7847362499999998E-2</v>
      </c>
      <c r="O2340" s="76">
        <f t="shared" si="239"/>
        <v>3.756071E-4</v>
      </c>
      <c r="P2340" s="22">
        <f t="shared" si="240"/>
        <v>50782</v>
      </c>
      <c r="Q2340" s="105"/>
      <c r="R2340" s="105"/>
      <c r="S2340" s="105"/>
      <c r="T2340" s="105"/>
      <c r="U2340" s="117"/>
    </row>
    <row r="2341" spans="1:21" ht="15" hidden="1">
      <c r="A2341" s="118" t="s">
        <v>1831</v>
      </c>
      <c r="B2341" s="70" t="s">
        <v>4708</v>
      </c>
      <c r="C2341" s="71" t="s">
        <v>2568</v>
      </c>
      <c r="D2341" s="71" t="s">
        <v>6874</v>
      </c>
      <c r="E2341" s="71" t="s">
        <v>6717</v>
      </c>
      <c r="F2341" s="71">
        <v>3</v>
      </c>
      <c r="G2341" s="73" t="s">
        <v>6704</v>
      </c>
      <c r="H2341" s="74" t="s">
        <v>6561</v>
      </c>
      <c r="I2341" s="37">
        <v>31829</v>
      </c>
      <c r="J2341" s="38">
        <v>4553</v>
      </c>
      <c r="K2341" s="51">
        <v>482</v>
      </c>
      <c r="L2341" s="104">
        <v>1807.76</v>
      </c>
      <c r="M2341" s="43">
        <f t="shared" si="237"/>
        <v>1.5143422599999999E-2</v>
      </c>
      <c r="N2341" s="43">
        <f t="shared" si="238"/>
        <v>3.8140020300000001E-2</v>
      </c>
      <c r="O2341" s="76">
        <f t="shared" si="239"/>
        <v>8.0267680000000005E-4</v>
      </c>
      <c r="P2341" s="22">
        <f t="shared" si="240"/>
        <v>108521</v>
      </c>
      <c r="Q2341" s="105"/>
      <c r="R2341" s="105"/>
      <c r="S2341" s="105"/>
      <c r="T2341" s="105"/>
      <c r="U2341" s="117"/>
    </row>
    <row r="2342" spans="1:21" ht="15" hidden="1">
      <c r="A2342" s="118" t="s">
        <v>1832</v>
      </c>
      <c r="B2342" s="70" t="s">
        <v>4709</v>
      </c>
      <c r="C2342" s="71" t="s">
        <v>2568</v>
      </c>
      <c r="D2342" s="71" t="s">
        <v>6874</v>
      </c>
      <c r="E2342" s="71" t="s">
        <v>6719</v>
      </c>
      <c r="F2342" s="71" t="s">
        <v>6714</v>
      </c>
      <c r="G2342" s="73" t="s">
        <v>6703</v>
      </c>
      <c r="H2342" s="74" t="s">
        <v>6562</v>
      </c>
      <c r="I2342" s="37">
        <v>6813</v>
      </c>
      <c r="J2342" s="38">
        <v>1025</v>
      </c>
      <c r="K2342" s="51">
        <v>20</v>
      </c>
      <c r="L2342" s="104">
        <v>1539.91</v>
      </c>
      <c r="M2342" s="43">
        <f t="shared" si="237"/>
        <v>2.9355643E-3</v>
      </c>
      <c r="N2342" s="43">
        <f t="shared" si="238"/>
        <v>1.9539800000000001E-3</v>
      </c>
      <c r="O2342" s="76">
        <f t="shared" si="239"/>
        <v>4.1122499999999998E-5</v>
      </c>
      <c r="P2342" s="22">
        <f t="shared" si="240"/>
        <v>5559</v>
      </c>
      <c r="Q2342" s="105"/>
      <c r="R2342" s="105"/>
      <c r="S2342" s="105"/>
      <c r="T2342" s="105"/>
      <c r="U2342" s="117"/>
    </row>
    <row r="2343" spans="1:21" ht="15" hidden="1">
      <c r="A2343" s="118" t="s">
        <v>1833</v>
      </c>
      <c r="B2343" s="70" t="s">
        <v>4710</v>
      </c>
      <c r="C2343" s="71" t="s">
        <v>2568</v>
      </c>
      <c r="D2343" s="71" t="s">
        <v>6881</v>
      </c>
      <c r="E2343" s="71" t="s">
        <v>6711</v>
      </c>
      <c r="F2343" s="71" t="s">
        <v>6714</v>
      </c>
      <c r="G2343" s="73" t="s">
        <v>6703</v>
      </c>
      <c r="H2343" s="74" t="s">
        <v>6901</v>
      </c>
      <c r="I2343" s="37">
        <v>4895</v>
      </c>
      <c r="J2343" s="38">
        <v>814</v>
      </c>
      <c r="K2343" s="51">
        <v>21</v>
      </c>
      <c r="L2343" s="104">
        <v>1098.28</v>
      </c>
      <c r="M2343" s="43">
        <f t="shared" si="237"/>
        <v>4.2900919000000001E-3</v>
      </c>
      <c r="N2343" s="43">
        <f t="shared" si="238"/>
        <v>3.1796398E-3</v>
      </c>
      <c r="O2343" s="76">
        <f t="shared" si="239"/>
        <v>6.6917100000000003E-5</v>
      </c>
      <c r="P2343" s="22">
        <f t="shared" si="240"/>
        <v>9047</v>
      </c>
      <c r="Q2343" s="105"/>
      <c r="R2343" s="105"/>
      <c r="S2343" s="105"/>
      <c r="T2343" s="105"/>
      <c r="U2343" s="117"/>
    </row>
    <row r="2344" spans="1:21" ht="15" hidden="1">
      <c r="A2344" s="118" t="s">
        <v>1834</v>
      </c>
      <c r="B2344" s="70" t="s">
        <v>4711</v>
      </c>
      <c r="C2344" s="71" t="s">
        <v>2568</v>
      </c>
      <c r="D2344" s="71" t="s">
        <v>6881</v>
      </c>
      <c r="E2344" s="71" t="s">
        <v>6710</v>
      </c>
      <c r="F2344" s="71">
        <v>3</v>
      </c>
      <c r="G2344" s="73" t="s">
        <v>6704</v>
      </c>
      <c r="H2344" s="74" t="s">
        <v>6563</v>
      </c>
      <c r="I2344" s="37">
        <v>5885</v>
      </c>
      <c r="J2344" s="38">
        <v>996</v>
      </c>
      <c r="K2344" s="51">
        <v>22</v>
      </c>
      <c r="L2344" s="104">
        <v>1246.56</v>
      </c>
      <c r="M2344" s="43">
        <f t="shared" si="237"/>
        <v>3.7383176999999999E-3</v>
      </c>
      <c r="N2344" s="43">
        <f t="shared" si="238"/>
        <v>2.9869114999999998E-3</v>
      </c>
      <c r="O2344" s="76">
        <f t="shared" si="239"/>
        <v>6.28611E-5</v>
      </c>
      <c r="P2344" s="22">
        <f t="shared" si="240"/>
        <v>8498</v>
      </c>
      <c r="Q2344" s="105"/>
      <c r="R2344" s="105"/>
      <c r="S2344" s="105"/>
      <c r="T2344" s="105"/>
      <c r="U2344" s="117"/>
    </row>
    <row r="2345" spans="1:21" ht="15" hidden="1">
      <c r="A2345" s="118" t="s">
        <v>1835</v>
      </c>
      <c r="B2345" s="70" t="s">
        <v>4712</v>
      </c>
      <c r="C2345" s="71" t="s">
        <v>2568</v>
      </c>
      <c r="D2345" s="71" t="s">
        <v>6881</v>
      </c>
      <c r="E2345" s="71" t="s">
        <v>6715</v>
      </c>
      <c r="F2345" s="71">
        <v>3</v>
      </c>
      <c r="G2345" s="73" t="s">
        <v>6704</v>
      </c>
      <c r="H2345" s="74" t="s">
        <v>6564</v>
      </c>
      <c r="I2345" s="37">
        <v>8576</v>
      </c>
      <c r="J2345" s="38">
        <v>1503</v>
      </c>
      <c r="K2345" s="51">
        <v>45</v>
      </c>
      <c r="L2345" s="104">
        <v>991.37</v>
      </c>
      <c r="M2345" s="43">
        <f t="shared" si="237"/>
        <v>5.2472014000000001E-3</v>
      </c>
      <c r="N2345" s="43">
        <f t="shared" si="238"/>
        <v>7.9551970000000007E-3</v>
      </c>
      <c r="O2345" s="76">
        <f t="shared" si="239"/>
        <v>1.674213E-4</v>
      </c>
      <c r="P2345" s="22">
        <f t="shared" si="240"/>
        <v>22635</v>
      </c>
      <c r="Q2345" s="105"/>
      <c r="R2345" s="105"/>
      <c r="S2345" s="105"/>
      <c r="T2345" s="105"/>
      <c r="U2345" s="117"/>
    </row>
    <row r="2346" spans="1:21" ht="15" hidden="1">
      <c r="A2346" s="118" t="s">
        <v>1836</v>
      </c>
      <c r="B2346" s="70" t="s">
        <v>4713</v>
      </c>
      <c r="C2346" s="71" t="s">
        <v>2568</v>
      </c>
      <c r="D2346" s="71" t="s">
        <v>6881</v>
      </c>
      <c r="E2346" s="71" t="s">
        <v>6717</v>
      </c>
      <c r="F2346" s="71">
        <v>3</v>
      </c>
      <c r="G2346" s="73" t="s">
        <v>6704</v>
      </c>
      <c r="H2346" s="74" t="s">
        <v>6565</v>
      </c>
      <c r="I2346" s="37">
        <v>41750</v>
      </c>
      <c r="J2346" s="38">
        <v>6186</v>
      </c>
      <c r="K2346" s="51">
        <v>348</v>
      </c>
      <c r="L2346" s="104">
        <v>1533.76</v>
      </c>
      <c r="M2346" s="43">
        <f t="shared" si="237"/>
        <v>8.3353292999999995E-3</v>
      </c>
      <c r="N2346" s="43">
        <f t="shared" si="238"/>
        <v>3.3618262900000001E-2</v>
      </c>
      <c r="O2346" s="76">
        <f t="shared" si="239"/>
        <v>7.0751400000000002E-4</v>
      </c>
      <c r="P2346" s="22">
        <f t="shared" si="240"/>
        <v>95655</v>
      </c>
      <c r="Q2346" s="105"/>
      <c r="R2346" s="105"/>
      <c r="S2346" s="105"/>
      <c r="T2346" s="105"/>
      <c r="U2346" s="117"/>
    </row>
    <row r="2347" spans="1:21" ht="15" hidden="1">
      <c r="A2347" s="118" t="s">
        <v>1837</v>
      </c>
      <c r="B2347" s="70" t="s">
        <v>4714</v>
      </c>
      <c r="C2347" s="71" t="s">
        <v>2568</v>
      </c>
      <c r="D2347" s="71" t="s">
        <v>2544</v>
      </c>
      <c r="E2347" s="71" t="s">
        <v>6711</v>
      </c>
      <c r="F2347" s="71" t="s">
        <v>6712</v>
      </c>
      <c r="G2347" s="73" t="s">
        <v>6702</v>
      </c>
      <c r="H2347" s="80" t="s">
        <v>6567</v>
      </c>
      <c r="I2347" s="37">
        <v>27480</v>
      </c>
      <c r="J2347" s="38">
        <v>3515</v>
      </c>
      <c r="K2347" s="51">
        <v>371</v>
      </c>
      <c r="L2347" s="104">
        <v>1690.99</v>
      </c>
      <c r="M2347" s="43">
        <f t="shared" si="237"/>
        <v>1.3500727800000001E-2</v>
      </c>
      <c r="N2347" s="43">
        <f t="shared" si="238"/>
        <v>2.80634765E-2</v>
      </c>
      <c r="O2347" s="76">
        <f t="shared" si="239"/>
        <v>5.9061059999999997E-4</v>
      </c>
      <c r="P2347" s="22">
        <f t="shared" si="240"/>
        <v>79850</v>
      </c>
      <c r="Q2347" s="105"/>
      <c r="R2347" s="105"/>
      <c r="S2347" s="105"/>
      <c r="T2347" s="105"/>
      <c r="U2347" s="117"/>
    </row>
    <row r="2348" spans="1:21" ht="15" hidden="1">
      <c r="A2348" s="118" t="s">
        <v>1838</v>
      </c>
      <c r="B2348" s="70" t="s">
        <v>4715</v>
      </c>
      <c r="C2348" s="71" t="s">
        <v>2568</v>
      </c>
      <c r="D2348" s="71" t="s">
        <v>2544</v>
      </c>
      <c r="E2348" s="71" t="s">
        <v>6710</v>
      </c>
      <c r="F2348" s="71" t="s">
        <v>6714</v>
      </c>
      <c r="G2348" s="73" t="s">
        <v>6703</v>
      </c>
      <c r="H2348" s="80" t="s">
        <v>6568</v>
      </c>
      <c r="I2348" s="37">
        <v>5950</v>
      </c>
      <c r="J2348" s="38">
        <v>981</v>
      </c>
      <c r="K2348" s="51">
        <v>26</v>
      </c>
      <c r="L2348" s="104">
        <v>2392.06</v>
      </c>
      <c r="M2348" s="43">
        <f t="shared" si="237"/>
        <v>4.3697477999999996E-3</v>
      </c>
      <c r="N2348" s="43">
        <f t="shared" si="238"/>
        <v>1.7920631E-3</v>
      </c>
      <c r="O2348" s="76">
        <f t="shared" si="239"/>
        <v>3.77149E-5</v>
      </c>
      <c r="P2348" s="22">
        <f t="shared" si="240"/>
        <v>5099</v>
      </c>
      <c r="Q2348" s="105"/>
      <c r="R2348" s="105"/>
      <c r="S2348" s="105"/>
      <c r="T2348" s="105"/>
      <c r="U2348" s="117"/>
    </row>
    <row r="2349" spans="1:21" ht="15" hidden="1">
      <c r="A2349" s="118" t="s">
        <v>1839</v>
      </c>
      <c r="B2349" s="70" t="s">
        <v>4716</v>
      </c>
      <c r="C2349" s="71" t="s">
        <v>2568</v>
      </c>
      <c r="D2349" s="71" t="s">
        <v>2544</v>
      </c>
      <c r="E2349" s="71" t="s">
        <v>6715</v>
      </c>
      <c r="F2349" s="71">
        <v>3</v>
      </c>
      <c r="G2349" s="73" t="s">
        <v>6704</v>
      </c>
      <c r="H2349" s="80" t="s">
        <v>2219</v>
      </c>
      <c r="I2349" s="37">
        <v>6206</v>
      </c>
      <c r="J2349" s="38">
        <v>913</v>
      </c>
      <c r="K2349" s="51">
        <v>32</v>
      </c>
      <c r="L2349" s="104">
        <v>969.92</v>
      </c>
      <c r="M2349" s="43">
        <f t="shared" ref="M2349:M2382" si="241" xml:space="preserve"> ROUNDDOWN(K2349/I2349,10)</f>
        <v>5.1563002999999996E-3</v>
      </c>
      <c r="N2349" s="43">
        <f t="shared" ref="N2349:N2382" si="242">ROUNDDOWN(J2349*M2349/L2349,10)</f>
        <v>4.8537014999999999E-3</v>
      </c>
      <c r="O2349" s="76">
        <f t="shared" ref="O2349:O2382" si="243">ROUNDDOWN(N2349/$N$2499,10)</f>
        <v>1.0214870000000001E-4</v>
      </c>
      <c r="P2349" s="22">
        <f t="shared" si="240"/>
        <v>13810</v>
      </c>
      <c r="Q2349" s="105"/>
      <c r="R2349" s="105"/>
      <c r="S2349" s="105"/>
      <c r="T2349" s="105"/>
      <c r="U2349" s="117"/>
    </row>
    <row r="2350" spans="1:21" ht="15" hidden="1">
      <c r="A2350" s="118" t="s">
        <v>1840</v>
      </c>
      <c r="B2350" s="70" t="s">
        <v>4717</v>
      </c>
      <c r="C2350" s="71" t="s">
        <v>2568</v>
      </c>
      <c r="D2350" s="71" t="s">
        <v>2544</v>
      </c>
      <c r="E2350" s="71" t="s">
        <v>6717</v>
      </c>
      <c r="F2350" s="71" t="s">
        <v>6714</v>
      </c>
      <c r="G2350" s="73" t="s">
        <v>6703</v>
      </c>
      <c r="H2350" s="80" t="s">
        <v>6569</v>
      </c>
      <c r="I2350" s="37">
        <v>5194</v>
      </c>
      <c r="J2350" s="38">
        <v>849</v>
      </c>
      <c r="K2350" s="51">
        <v>17</v>
      </c>
      <c r="L2350" s="104">
        <v>701.64</v>
      </c>
      <c r="M2350" s="43">
        <f t="shared" si="241"/>
        <v>3.2730073000000002E-3</v>
      </c>
      <c r="N2350" s="43">
        <f t="shared" si="242"/>
        <v>3.9604115999999998E-3</v>
      </c>
      <c r="O2350" s="76">
        <f t="shared" si="243"/>
        <v>8.3348899999999997E-5</v>
      </c>
      <c r="P2350" s="22">
        <f t="shared" si="240"/>
        <v>11268</v>
      </c>
      <c r="Q2350" s="105"/>
      <c r="R2350" s="105"/>
      <c r="S2350" s="105"/>
      <c r="T2350" s="105"/>
      <c r="U2350" s="117"/>
    </row>
    <row r="2351" spans="1:21" ht="15" hidden="1">
      <c r="A2351" s="118" t="s">
        <v>1841</v>
      </c>
      <c r="B2351" s="70" t="s">
        <v>4718</v>
      </c>
      <c r="C2351" s="71" t="s">
        <v>2568</v>
      </c>
      <c r="D2351" s="71" t="s">
        <v>2544</v>
      </c>
      <c r="E2351" s="71" t="s">
        <v>6719</v>
      </c>
      <c r="F2351" s="71" t="s">
        <v>6714</v>
      </c>
      <c r="G2351" s="73" t="s">
        <v>6703</v>
      </c>
      <c r="H2351" s="80" t="s">
        <v>6570</v>
      </c>
      <c r="I2351" s="37">
        <v>6577</v>
      </c>
      <c r="J2351" s="38">
        <v>1184</v>
      </c>
      <c r="K2351" s="51">
        <v>35</v>
      </c>
      <c r="L2351" s="104">
        <v>1271.25</v>
      </c>
      <c r="M2351" s="43">
        <f t="shared" si="241"/>
        <v>5.3215750999999999E-3</v>
      </c>
      <c r="N2351" s="43">
        <f t="shared" si="242"/>
        <v>4.9563380999999998E-3</v>
      </c>
      <c r="O2351" s="76">
        <f t="shared" si="243"/>
        <v>1.043087E-4</v>
      </c>
      <c r="P2351" s="22">
        <f t="shared" si="240"/>
        <v>14102</v>
      </c>
      <c r="Q2351" s="105"/>
      <c r="R2351" s="105"/>
      <c r="S2351" s="105"/>
      <c r="T2351" s="105"/>
      <c r="U2351" s="117"/>
    </row>
    <row r="2352" spans="1:21" ht="15" hidden="1">
      <c r="A2352" s="118" t="s">
        <v>1842</v>
      </c>
      <c r="B2352" s="70" t="s">
        <v>4719</v>
      </c>
      <c r="C2352" s="71" t="s">
        <v>2568</v>
      </c>
      <c r="D2352" s="71" t="s">
        <v>2544</v>
      </c>
      <c r="E2352" s="71" t="s">
        <v>6721</v>
      </c>
      <c r="F2352" s="71" t="s">
        <v>6714</v>
      </c>
      <c r="G2352" s="73" t="s">
        <v>6703</v>
      </c>
      <c r="H2352" s="80" t="s">
        <v>6571</v>
      </c>
      <c r="I2352" s="37">
        <v>4471</v>
      </c>
      <c r="J2352" s="38">
        <v>736</v>
      </c>
      <c r="K2352" s="51">
        <v>12</v>
      </c>
      <c r="L2352" s="104">
        <v>4324.07</v>
      </c>
      <c r="M2352" s="43">
        <f t="shared" si="241"/>
        <v>2.6839632999999998E-3</v>
      </c>
      <c r="N2352" s="43">
        <f t="shared" si="242"/>
        <v>4.568374E-4</v>
      </c>
      <c r="O2352" s="76">
        <f t="shared" si="243"/>
        <v>9.6143000000000004E-6</v>
      </c>
      <c r="P2352" s="22">
        <f t="shared" si="240"/>
        <v>1299</v>
      </c>
      <c r="Q2352" s="105"/>
      <c r="R2352" s="105"/>
      <c r="S2352" s="105"/>
      <c r="T2352" s="105"/>
      <c r="U2352" s="117"/>
    </row>
    <row r="2353" spans="1:21" ht="15" hidden="1">
      <c r="A2353" s="118" t="s">
        <v>1843</v>
      </c>
      <c r="B2353" s="70" t="s">
        <v>4720</v>
      </c>
      <c r="C2353" s="71" t="s">
        <v>2568</v>
      </c>
      <c r="D2353" s="71" t="s">
        <v>2544</v>
      </c>
      <c r="E2353" s="71" t="s">
        <v>6728</v>
      </c>
      <c r="F2353" s="71">
        <v>3</v>
      </c>
      <c r="G2353" s="73" t="s">
        <v>6704</v>
      </c>
      <c r="H2353" s="80" t="s">
        <v>6572</v>
      </c>
      <c r="I2353" s="37">
        <v>10665</v>
      </c>
      <c r="J2353" s="38">
        <v>1687</v>
      </c>
      <c r="K2353" s="51">
        <v>114</v>
      </c>
      <c r="L2353" s="104">
        <v>658.09</v>
      </c>
      <c r="M2353" s="43">
        <f t="shared" si="241"/>
        <v>1.0689170099999999E-2</v>
      </c>
      <c r="N2353" s="43">
        <f t="shared" si="242"/>
        <v>2.7401464699999999E-2</v>
      </c>
      <c r="O2353" s="76">
        <f t="shared" si="243"/>
        <v>5.7667820000000002E-4</v>
      </c>
      <c r="P2353" s="22">
        <f t="shared" si="240"/>
        <v>77966</v>
      </c>
      <c r="Q2353" s="105"/>
      <c r="R2353" s="105"/>
      <c r="S2353" s="105"/>
      <c r="T2353" s="105"/>
      <c r="U2353" s="117"/>
    </row>
    <row r="2354" spans="1:21" ht="15" hidden="1">
      <c r="A2354" s="118" t="s">
        <v>1844</v>
      </c>
      <c r="B2354" s="70" t="s">
        <v>4721</v>
      </c>
      <c r="C2354" s="71" t="s">
        <v>2568</v>
      </c>
      <c r="D2354" s="71" t="s">
        <v>2544</v>
      </c>
      <c r="E2354" s="71" t="s">
        <v>6752</v>
      </c>
      <c r="F2354" s="71" t="s">
        <v>6714</v>
      </c>
      <c r="G2354" s="73" t="s">
        <v>6703</v>
      </c>
      <c r="H2354" s="80" t="s">
        <v>6567</v>
      </c>
      <c r="I2354" s="37">
        <v>9568</v>
      </c>
      <c r="J2354" s="38">
        <v>1717</v>
      </c>
      <c r="K2354" s="51">
        <v>44</v>
      </c>
      <c r="L2354" s="104">
        <v>1288.1500000000001</v>
      </c>
      <c r="M2354" s="43">
        <f t="shared" si="241"/>
        <v>4.5986622E-3</v>
      </c>
      <c r="N2354" s="43">
        <f t="shared" si="242"/>
        <v>6.1296455999999997E-3</v>
      </c>
      <c r="O2354" s="76">
        <f t="shared" si="243"/>
        <v>1.2900159999999999E-4</v>
      </c>
      <c r="P2354" s="22">
        <f t="shared" si="240"/>
        <v>17441</v>
      </c>
      <c r="Q2354" s="105"/>
      <c r="R2354" s="105"/>
      <c r="S2354" s="105"/>
      <c r="T2354" s="105"/>
      <c r="U2354" s="117"/>
    </row>
    <row r="2355" spans="1:21" ht="15" hidden="1">
      <c r="A2355" s="118" t="s">
        <v>1845</v>
      </c>
      <c r="B2355" s="70" t="s">
        <v>4722</v>
      </c>
      <c r="C2355" s="71" t="s">
        <v>2568</v>
      </c>
      <c r="D2355" s="71" t="s">
        <v>2544</v>
      </c>
      <c r="E2355" s="71" t="s">
        <v>6754</v>
      </c>
      <c r="F2355" s="71" t="s">
        <v>6714</v>
      </c>
      <c r="G2355" s="73" t="s">
        <v>6703</v>
      </c>
      <c r="H2355" s="80" t="s">
        <v>6573</v>
      </c>
      <c r="I2355" s="37">
        <v>8186</v>
      </c>
      <c r="J2355" s="38">
        <v>1394</v>
      </c>
      <c r="K2355" s="51">
        <v>48</v>
      </c>
      <c r="L2355" s="104">
        <v>1084.49</v>
      </c>
      <c r="M2355" s="43">
        <f t="shared" si="241"/>
        <v>5.8636696000000004E-3</v>
      </c>
      <c r="N2355" s="43">
        <f t="shared" si="242"/>
        <v>7.5371422000000002E-3</v>
      </c>
      <c r="O2355" s="76">
        <f t="shared" si="243"/>
        <v>1.586231E-4</v>
      </c>
      <c r="P2355" s="22">
        <f t="shared" si="240"/>
        <v>21445</v>
      </c>
      <c r="Q2355" s="105"/>
      <c r="R2355" s="105"/>
      <c r="S2355" s="105"/>
      <c r="T2355" s="105"/>
      <c r="U2355" s="117"/>
    </row>
    <row r="2356" spans="1:21" ht="15" hidden="1">
      <c r="A2356" s="118" t="s">
        <v>1846</v>
      </c>
      <c r="B2356" s="70" t="s">
        <v>4723</v>
      </c>
      <c r="C2356" s="71" t="s">
        <v>2568</v>
      </c>
      <c r="D2356" s="71" t="s">
        <v>2551</v>
      </c>
      <c r="E2356" s="71" t="s">
        <v>6711</v>
      </c>
      <c r="F2356" s="71" t="s">
        <v>6712</v>
      </c>
      <c r="G2356" s="73" t="s">
        <v>6702</v>
      </c>
      <c r="H2356" s="80" t="s">
        <v>6574</v>
      </c>
      <c r="I2356" s="37">
        <v>25437</v>
      </c>
      <c r="J2356" s="38">
        <v>3705</v>
      </c>
      <c r="K2356" s="51">
        <v>273</v>
      </c>
      <c r="L2356" s="104">
        <v>1300.49</v>
      </c>
      <c r="M2356" s="43">
        <f t="shared" si="241"/>
        <v>1.07323976E-2</v>
      </c>
      <c r="N2356" s="43">
        <f t="shared" si="242"/>
        <v>3.0575808400000001E-2</v>
      </c>
      <c r="O2356" s="76">
        <f t="shared" si="243"/>
        <v>6.4348400000000005E-4</v>
      </c>
      <c r="P2356" s="22">
        <f t="shared" si="240"/>
        <v>86999</v>
      </c>
      <c r="Q2356" s="105"/>
      <c r="R2356" s="105"/>
      <c r="S2356" s="105"/>
      <c r="T2356" s="105"/>
      <c r="U2356" s="117"/>
    </row>
    <row r="2357" spans="1:21" ht="15" hidden="1">
      <c r="A2357" s="118" t="s">
        <v>1847</v>
      </c>
      <c r="B2357" s="70" t="s">
        <v>4724</v>
      </c>
      <c r="C2357" s="71" t="s">
        <v>2568</v>
      </c>
      <c r="D2357" s="71" t="s">
        <v>2551</v>
      </c>
      <c r="E2357" s="71" t="s">
        <v>6710</v>
      </c>
      <c r="F2357" s="71" t="s">
        <v>6714</v>
      </c>
      <c r="G2357" s="73" t="s">
        <v>6703</v>
      </c>
      <c r="H2357" s="74" t="s">
        <v>6575</v>
      </c>
      <c r="I2357" s="37">
        <v>5482</v>
      </c>
      <c r="J2357" s="38">
        <v>915</v>
      </c>
      <c r="K2357" s="51">
        <v>33</v>
      </c>
      <c r="L2357" s="104">
        <v>1012.36</v>
      </c>
      <c r="M2357" s="43">
        <f t="shared" si="241"/>
        <v>6.0197007999999996E-3</v>
      </c>
      <c r="N2357" s="43">
        <f t="shared" si="242"/>
        <v>5.4407782000000003E-3</v>
      </c>
      <c r="O2357" s="76">
        <f t="shared" si="243"/>
        <v>1.14504E-4</v>
      </c>
      <c r="P2357" s="22">
        <f t="shared" si="240"/>
        <v>15480</v>
      </c>
      <c r="Q2357" s="105"/>
      <c r="R2357" s="105"/>
      <c r="S2357" s="105"/>
      <c r="T2357" s="105"/>
      <c r="U2357" s="117"/>
    </row>
    <row r="2358" spans="1:21" ht="15" hidden="1">
      <c r="A2358" s="118" t="s">
        <v>1848</v>
      </c>
      <c r="B2358" s="70" t="s">
        <v>4725</v>
      </c>
      <c r="C2358" s="71" t="s">
        <v>2568</v>
      </c>
      <c r="D2358" s="71" t="s">
        <v>2551</v>
      </c>
      <c r="E2358" s="71" t="s">
        <v>6715</v>
      </c>
      <c r="F2358" s="71">
        <v>3</v>
      </c>
      <c r="G2358" s="73" t="s">
        <v>6704</v>
      </c>
      <c r="H2358" s="74" t="s">
        <v>6576</v>
      </c>
      <c r="I2358" s="37">
        <v>8389</v>
      </c>
      <c r="J2358" s="38">
        <v>1489</v>
      </c>
      <c r="K2358" s="51">
        <v>51</v>
      </c>
      <c r="L2358" s="104">
        <v>1401.8</v>
      </c>
      <c r="M2358" s="43">
        <f t="shared" si="241"/>
        <v>6.0793896000000004E-3</v>
      </c>
      <c r="N2358" s="43">
        <f t="shared" si="242"/>
        <v>6.4575624999999998E-3</v>
      </c>
      <c r="O2358" s="76">
        <f t="shared" si="243"/>
        <v>1.359028E-4</v>
      </c>
      <c r="P2358" s="22">
        <f t="shared" si="240"/>
        <v>18374</v>
      </c>
      <c r="Q2358" s="105"/>
      <c r="R2358" s="105"/>
      <c r="S2358" s="105"/>
      <c r="T2358" s="105"/>
      <c r="U2358" s="117"/>
    </row>
    <row r="2359" spans="1:21" ht="15" hidden="1">
      <c r="A2359" s="118" t="s">
        <v>1849</v>
      </c>
      <c r="B2359" s="70" t="s">
        <v>4726</v>
      </c>
      <c r="C2359" s="71" t="s">
        <v>2568</v>
      </c>
      <c r="D2359" s="71" t="s">
        <v>2551</v>
      </c>
      <c r="E2359" s="71" t="s">
        <v>6717</v>
      </c>
      <c r="F2359" s="71" t="s">
        <v>6714</v>
      </c>
      <c r="G2359" s="73" t="s">
        <v>6703</v>
      </c>
      <c r="H2359" s="74" t="s">
        <v>6577</v>
      </c>
      <c r="I2359" s="37">
        <v>6012</v>
      </c>
      <c r="J2359" s="38">
        <v>1052</v>
      </c>
      <c r="K2359" s="51">
        <v>59</v>
      </c>
      <c r="L2359" s="104">
        <v>1251.3499999999999</v>
      </c>
      <c r="M2359" s="43">
        <f t="shared" si="241"/>
        <v>9.8137059000000006E-3</v>
      </c>
      <c r="N2359" s="43">
        <f t="shared" si="242"/>
        <v>8.2503044999999997E-3</v>
      </c>
      <c r="O2359" s="76">
        <f t="shared" si="243"/>
        <v>1.7363200000000001E-4</v>
      </c>
      <c r="P2359" s="22">
        <f t="shared" si="240"/>
        <v>23475</v>
      </c>
      <c r="Q2359" s="105"/>
      <c r="R2359" s="105"/>
      <c r="S2359" s="105"/>
      <c r="T2359" s="105"/>
      <c r="U2359" s="117"/>
    </row>
    <row r="2360" spans="1:21" ht="15" hidden="1">
      <c r="A2360" s="118" t="s">
        <v>1850</v>
      </c>
      <c r="B2360" s="70" t="s">
        <v>4727</v>
      </c>
      <c r="C2360" s="71" t="s">
        <v>2568</v>
      </c>
      <c r="D2360" s="71" t="s">
        <v>2551</v>
      </c>
      <c r="E2360" s="71" t="s">
        <v>6719</v>
      </c>
      <c r="F2360" s="71">
        <v>3</v>
      </c>
      <c r="G2360" s="73" t="s">
        <v>6704</v>
      </c>
      <c r="H2360" s="74" t="s">
        <v>6578</v>
      </c>
      <c r="I2360" s="37">
        <v>9456</v>
      </c>
      <c r="J2360" s="38">
        <v>1554</v>
      </c>
      <c r="K2360" s="51">
        <v>61</v>
      </c>
      <c r="L2360" s="104">
        <v>1665.45</v>
      </c>
      <c r="M2360" s="43">
        <f t="shared" si="241"/>
        <v>6.4509305999999999E-3</v>
      </c>
      <c r="N2360" s="43">
        <f t="shared" si="242"/>
        <v>6.0192416999999996E-3</v>
      </c>
      <c r="O2360" s="76">
        <f t="shared" si="243"/>
        <v>1.266781E-4</v>
      </c>
      <c r="P2360" s="22">
        <f t="shared" si="240"/>
        <v>17126</v>
      </c>
      <c r="Q2360" s="105"/>
      <c r="R2360" s="105"/>
      <c r="S2360" s="105"/>
      <c r="T2360" s="105"/>
      <c r="U2360" s="117"/>
    </row>
    <row r="2361" spans="1:21" ht="15" hidden="1">
      <c r="A2361" s="118" t="s">
        <v>1851</v>
      </c>
      <c r="B2361" s="70" t="s">
        <v>4728</v>
      </c>
      <c r="C2361" s="71" t="s">
        <v>2568</v>
      </c>
      <c r="D2361" s="71" t="s">
        <v>2551</v>
      </c>
      <c r="E2361" s="71" t="s">
        <v>6721</v>
      </c>
      <c r="F2361" s="71" t="s">
        <v>6714</v>
      </c>
      <c r="G2361" s="73" t="s">
        <v>6703</v>
      </c>
      <c r="H2361" s="74" t="s">
        <v>6579</v>
      </c>
      <c r="I2361" s="37">
        <v>3012</v>
      </c>
      <c r="J2361" s="38">
        <v>473</v>
      </c>
      <c r="K2361" s="51">
        <v>37</v>
      </c>
      <c r="L2361" s="104">
        <v>798.17</v>
      </c>
      <c r="M2361" s="43">
        <f t="shared" si="241"/>
        <v>1.22841965E-2</v>
      </c>
      <c r="N2361" s="43">
        <f t="shared" si="242"/>
        <v>7.2796833999999996E-3</v>
      </c>
      <c r="O2361" s="76">
        <f t="shared" si="243"/>
        <v>1.5320469999999999E-4</v>
      </c>
      <c r="P2361" s="22">
        <f t="shared" si="240"/>
        <v>20713</v>
      </c>
      <c r="Q2361" s="105"/>
      <c r="R2361" s="105"/>
      <c r="S2361" s="105"/>
      <c r="T2361" s="105"/>
      <c r="U2361" s="117"/>
    </row>
    <row r="2362" spans="1:21" ht="15" hidden="1">
      <c r="A2362" s="118" t="s">
        <v>1852</v>
      </c>
      <c r="B2362" s="70" t="s">
        <v>4729</v>
      </c>
      <c r="C2362" s="71" t="s">
        <v>2568</v>
      </c>
      <c r="D2362" s="71" t="s">
        <v>2551</v>
      </c>
      <c r="E2362" s="71" t="s">
        <v>6728</v>
      </c>
      <c r="F2362" s="71" t="s">
        <v>6714</v>
      </c>
      <c r="G2362" s="73" t="s">
        <v>6703</v>
      </c>
      <c r="H2362" s="74" t="s">
        <v>6574</v>
      </c>
      <c r="I2362" s="37">
        <v>12172</v>
      </c>
      <c r="J2362" s="38">
        <v>2137</v>
      </c>
      <c r="K2362" s="51">
        <v>31</v>
      </c>
      <c r="L2362" s="104">
        <v>920.6</v>
      </c>
      <c r="M2362" s="43">
        <f t="shared" si="241"/>
        <v>2.5468286999999999E-3</v>
      </c>
      <c r="N2362" s="43">
        <f t="shared" si="242"/>
        <v>5.9119845000000001E-3</v>
      </c>
      <c r="O2362" s="76">
        <f t="shared" si="243"/>
        <v>1.2442080000000001E-4</v>
      </c>
      <c r="P2362" s="22">
        <f t="shared" si="240"/>
        <v>16821</v>
      </c>
      <c r="Q2362" s="105"/>
      <c r="R2362" s="105"/>
      <c r="S2362" s="105"/>
      <c r="T2362" s="105"/>
      <c r="U2362" s="117"/>
    </row>
    <row r="2363" spans="1:21" ht="15" hidden="1">
      <c r="A2363" s="118" t="s">
        <v>1853</v>
      </c>
      <c r="B2363" s="70" t="s">
        <v>4730</v>
      </c>
      <c r="C2363" s="71" t="s">
        <v>2568</v>
      </c>
      <c r="D2363" s="71" t="s">
        <v>2559</v>
      </c>
      <c r="E2363" s="71" t="s">
        <v>6711</v>
      </c>
      <c r="F2363" s="71" t="s">
        <v>6714</v>
      </c>
      <c r="G2363" s="73" t="s">
        <v>6703</v>
      </c>
      <c r="H2363" s="74" t="s">
        <v>6580</v>
      </c>
      <c r="I2363" s="37">
        <v>14076</v>
      </c>
      <c r="J2363" s="38">
        <v>2325</v>
      </c>
      <c r="K2363" s="51">
        <v>14</v>
      </c>
      <c r="L2363" s="104">
        <v>939.71</v>
      </c>
      <c r="M2363" s="43">
        <f t="shared" si="241"/>
        <v>9.9460070000000002E-4</v>
      </c>
      <c r="N2363" s="43">
        <f t="shared" si="242"/>
        <v>2.4608086999999999E-3</v>
      </c>
      <c r="O2363" s="76">
        <f t="shared" si="243"/>
        <v>5.1789000000000002E-5</v>
      </c>
      <c r="P2363" s="22">
        <f t="shared" si="240"/>
        <v>7001</v>
      </c>
      <c r="Q2363" s="105"/>
      <c r="R2363" s="105"/>
      <c r="S2363" s="105"/>
      <c r="T2363" s="105"/>
      <c r="U2363" s="117"/>
    </row>
    <row r="2364" spans="1:21" ht="15" hidden="1">
      <c r="A2364" s="118" t="s">
        <v>1854</v>
      </c>
      <c r="B2364" s="70" t="s">
        <v>4731</v>
      </c>
      <c r="C2364" s="71" t="s">
        <v>2568</v>
      </c>
      <c r="D2364" s="71" t="s">
        <v>2559</v>
      </c>
      <c r="E2364" s="71" t="s">
        <v>6710</v>
      </c>
      <c r="F2364" s="71" t="s">
        <v>6714</v>
      </c>
      <c r="G2364" s="73" t="s">
        <v>6703</v>
      </c>
      <c r="H2364" s="74" t="s">
        <v>6581</v>
      </c>
      <c r="I2364" s="37">
        <v>12668</v>
      </c>
      <c r="J2364" s="38">
        <v>2210</v>
      </c>
      <c r="K2364" s="51">
        <v>22</v>
      </c>
      <c r="L2364" s="104">
        <v>1236.44</v>
      </c>
      <c r="M2364" s="43">
        <f t="shared" si="241"/>
        <v>1.7366592000000001E-3</v>
      </c>
      <c r="N2364" s="43">
        <f t="shared" si="242"/>
        <v>3.1040865E-3</v>
      </c>
      <c r="O2364" s="76">
        <f t="shared" si="243"/>
        <v>6.53271E-5</v>
      </c>
      <c r="P2364" s="22">
        <f t="shared" si="240"/>
        <v>8832</v>
      </c>
      <c r="Q2364" s="105"/>
      <c r="R2364" s="105"/>
      <c r="S2364" s="105"/>
      <c r="T2364" s="105"/>
      <c r="U2364" s="117"/>
    </row>
    <row r="2365" spans="1:21" ht="15" hidden="1">
      <c r="A2365" s="118" t="s">
        <v>1855</v>
      </c>
      <c r="B2365" s="70" t="s">
        <v>4732</v>
      </c>
      <c r="C2365" s="71" t="s">
        <v>2568</v>
      </c>
      <c r="D2365" s="71" t="s">
        <v>2559</v>
      </c>
      <c r="E2365" s="71" t="s">
        <v>6715</v>
      </c>
      <c r="F2365" s="71">
        <v>3</v>
      </c>
      <c r="G2365" s="73" t="s">
        <v>6704</v>
      </c>
      <c r="H2365" s="74" t="s">
        <v>6582</v>
      </c>
      <c r="I2365" s="37">
        <v>30526</v>
      </c>
      <c r="J2365" s="38">
        <v>4903</v>
      </c>
      <c r="K2365" s="51">
        <v>144</v>
      </c>
      <c r="L2365" s="104">
        <v>1516</v>
      </c>
      <c r="M2365" s="43">
        <f t="shared" si="241"/>
        <v>4.7172901000000003E-3</v>
      </c>
      <c r="N2365" s="43">
        <f t="shared" si="242"/>
        <v>1.5256512700000001E-2</v>
      </c>
      <c r="O2365" s="76">
        <f t="shared" si="243"/>
        <v>3.2108130000000002E-4</v>
      </c>
      <c r="P2365" s="22">
        <f t="shared" si="240"/>
        <v>43410</v>
      </c>
      <c r="Q2365" s="105"/>
      <c r="R2365" s="105"/>
      <c r="S2365" s="105"/>
      <c r="T2365" s="105"/>
      <c r="U2365" s="117"/>
    </row>
    <row r="2366" spans="1:21" ht="15" hidden="1">
      <c r="A2366" s="118" t="s">
        <v>1856</v>
      </c>
      <c r="B2366" s="70" t="s">
        <v>4733</v>
      </c>
      <c r="C2366" s="71" t="s">
        <v>2568</v>
      </c>
      <c r="D2366" s="71" t="s">
        <v>2568</v>
      </c>
      <c r="E2366" s="71" t="s">
        <v>6711</v>
      </c>
      <c r="F2366" s="71" t="s">
        <v>6714</v>
      </c>
      <c r="G2366" s="73" t="s">
        <v>6703</v>
      </c>
      <c r="H2366" s="74" t="s">
        <v>6583</v>
      </c>
      <c r="I2366" s="37">
        <v>6084</v>
      </c>
      <c r="J2366" s="38">
        <v>1001</v>
      </c>
      <c r="K2366" s="51">
        <v>36</v>
      </c>
      <c r="L2366" s="104">
        <v>1001.44</v>
      </c>
      <c r="M2366" s="43">
        <f t="shared" si="241"/>
        <v>5.9171596999999998E-3</v>
      </c>
      <c r="N2366" s="43">
        <f t="shared" si="242"/>
        <v>5.9145598000000001E-3</v>
      </c>
      <c r="O2366" s="76">
        <f t="shared" si="243"/>
        <v>1.24475E-4</v>
      </c>
      <c r="P2366" s="22">
        <f t="shared" si="240"/>
        <v>16829</v>
      </c>
      <c r="Q2366" s="105"/>
      <c r="R2366" s="105"/>
      <c r="S2366" s="105"/>
      <c r="T2366" s="105"/>
      <c r="U2366" s="117"/>
    </row>
    <row r="2367" spans="1:21" ht="15" hidden="1">
      <c r="A2367" s="118" t="s">
        <v>1857</v>
      </c>
      <c r="B2367" s="70" t="s">
        <v>4734</v>
      </c>
      <c r="C2367" s="71" t="s">
        <v>2568</v>
      </c>
      <c r="D2367" s="71" t="s">
        <v>2568</v>
      </c>
      <c r="E2367" s="71" t="s">
        <v>6710</v>
      </c>
      <c r="F2367" s="71">
        <v>3</v>
      </c>
      <c r="G2367" s="73" t="s">
        <v>6704</v>
      </c>
      <c r="H2367" s="74" t="s">
        <v>6584</v>
      </c>
      <c r="I2367" s="37">
        <v>10370</v>
      </c>
      <c r="J2367" s="38">
        <v>1538</v>
      </c>
      <c r="K2367" s="51">
        <v>57</v>
      </c>
      <c r="L2367" s="104">
        <v>1102.73</v>
      </c>
      <c r="M2367" s="43">
        <f t="shared" si="241"/>
        <v>5.4966247999999997E-3</v>
      </c>
      <c r="N2367" s="43">
        <f t="shared" si="242"/>
        <v>7.6662546000000002E-3</v>
      </c>
      <c r="O2367" s="76">
        <f t="shared" si="243"/>
        <v>1.6134029999999999E-4</v>
      </c>
      <c r="P2367" s="22">
        <f t="shared" si="240"/>
        <v>21813</v>
      </c>
      <c r="Q2367" s="105"/>
      <c r="R2367" s="105"/>
      <c r="S2367" s="105"/>
      <c r="T2367" s="105"/>
      <c r="U2367" s="117"/>
    </row>
    <row r="2368" spans="1:21" ht="15" hidden="1">
      <c r="A2368" s="118" t="s">
        <v>1858</v>
      </c>
      <c r="B2368" s="70" t="s">
        <v>4735</v>
      </c>
      <c r="C2368" s="71" t="s">
        <v>2568</v>
      </c>
      <c r="D2368" s="71" t="s">
        <v>2568</v>
      </c>
      <c r="E2368" s="71" t="s">
        <v>6715</v>
      </c>
      <c r="F2368" s="71">
        <v>3</v>
      </c>
      <c r="G2368" s="73" t="s">
        <v>6704</v>
      </c>
      <c r="H2368" s="74" t="s">
        <v>6585</v>
      </c>
      <c r="I2368" s="37">
        <v>7451</v>
      </c>
      <c r="J2368" s="38">
        <v>1195</v>
      </c>
      <c r="K2368" s="51">
        <v>49</v>
      </c>
      <c r="L2368" s="104">
        <v>1757.16</v>
      </c>
      <c r="M2368" s="43">
        <f t="shared" si="241"/>
        <v>6.5762983999999997E-3</v>
      </c>
      <c r="N2368" s="43">
        <f t="shared" si="242"/>
        <v>4.4723738999999998E-3</v>
      </c>
      <c r="O2368" s="76">
        <f t="shared" si="243"/>
        <v>9.4123399999999994E-5</v>
      </c>
      <c r="P2368" s="22">
        <f t="shared" si="240"/>
        <v>12725</v>
      </c>
      <c r="Q2368" s="105"/>
      <c r="R2368" s="105"/>
      <c r="S2368" s="105"/>
      <c r="T2368" s="105"/>
      <c r="U2368" s="117"/>
    </row>
    <row r="2369" spans="1:21" ht="15" hidden="1">
      <c r="A2369" s="118" t="s">
        <v>1859</v>
      </c>
      <c r="B2369" s="70" t="s">
        <v>4736</v>
      </c>
      <c r="C2369" s="71" t="s">
        <v>2568</v>
      </c>
      <c r="D2369" s="71" t="s">
        <v>2568</v>
      </c>
      <c r="E2369" s="71" t="s">
        <v>6717</v>
      </c>
      <c r="F2369" s="71">
        <v>3</v>
      </c>
      <c r="G2369" s="73" t="s">
        <v>6704</v>
      </c>
      <c r="H2369" s="74" t="s">
        <v>6586</v>
      </c>
      <c r="I2369" s="37">
        <v>7096</v>
      </c>
      <c r="J2369" s="38">
        <v>1148</v>
      </c>
      <c r="K2369" s="51">
        <v>31</v>
      </c>
      <c r="L2369" s="104">
        <v>851.79</v>
      </c>
      <c r="M2369" s="43">
        <f t="shared" si="241"/>
        <v>4.3686582999999998E-3</v>
      </c>
      <c r="N2369" s="43">
        <f t="shared" si="242"/>
        <v>5.8878593000000002E-3</v>
      </c>
      <c r="O2369" s="76">
        <f t="shared" si="243"/>
        <v>1.239131E-4</v>
      </c>
      <c r="P2369" s="22">
        <f t="shared" si="240"/>
        <v>16753</v>
      </c>
      <c r="Q2369" s="105"/>
      <c r="R2369" s="105"/>
      <c r="S2369" s="105"/>
      <c r="T2369" s="105"/>
      <c r="U2369" s="117"/>
    </row>
    <row r="2370" spans="1:21" ht="15" hidden="1">
      <c r="A2370" s="118" t="s">
        <v>1860</v>
      </c>
      <c r="B2370" s="70" t="s">
        <v>4737</v>
      </c>
      <c r="C2370" s="71" t="s">
        <v>2568</v>
      </c>
      <c r="D2370" s="71" t="s">
        <v>2568</v>
      </c>
      <c r="E2370" s="71" t="s">
        <v>6719</v>
      </c>
      <c r="F2370" s="71">
        <v>3</v>
      </c>
      <c r="G2370" s="73" t="s">
        <v>6704</v>
      </c>
      <c r="H2370" s="74" t="s">
        <v>6587</v>
      </c>
      <c r="I2370" s="37">
        <v>46072</v>
      </c>
      <c r="J2370" s="38">
        <v>6879</v>
      </c>
      <c r="K2370" s="51">
        <v>154</v>
      </c>
      <c r="L2370" s="104">
        <v>1554.68</v>
      </c>
      <c r="M2370" s="43">
        <f t="shared" si="241"/>
        <v>3.3425942E-3</v>
      </c>
      <c r="N2370" s="43">
        <f t="shared" si="242"/>
        <v>1.47899924E-2</v>
      </c>
      <c r="O2370" s="76">
        <f t="shared" si="243"/>
        <v>3.1126310000000003E-4</v>
      </c>
      <c r="P2370" s="22">
        <f t="shared" si="240"/>
        <v>42082</v>
      </c>
      <c r="Q2370" s="105"/>
      <c r="R2370" s="105"/>
      <c r="S2370" s="105"/>
      <c r="T2370" s="105"/>
      <c r="U2370" s="117"/>
    </row>
    <row r="2371" spans="1:21" ht="15" hidden="1">
      <c r="A2371" s="118" t="s">
        <v>1861</v>
      </c>
      <c r="B2371" s="70" t="s">
        <v>4738</v>
      </c>
      <c r="C2371" s="71" t="s">
        <v>2568</v>
      </c>
      <c r="D2371" s="71" t="s">
        <v>6588</v>
      </c>
      <c r="E2371" s="71" t="s">
        <v>6711</v>
      </c>
      <c r="F2371" s="71" t="s">
        <v>6712</v>
      </c>
      <c r="G2371" s="73" t="s">
        <v>6702</v>
      </c>
      <c r="H2371" s="74" t="s">
        <v>6589</v>
      </c>
      <c r="I2371" s="37">
        <v>18482</v>
      </c>
      <c r="J2371" s="38">
        <v>2624</v>
      </c>
      <c r="K2371" s="51">
        <v>158</v>
      </c>
      <c r="L2371" s="104">
        <v>1412.15</v>
      </c>
      <c r="M2371" s="43">
        <f t="shared" si="241"/>
        <v>8.5488583E-3</v>
      </c>
      <c r="N2371" s="43">
        <f t="shared" si="242"/>
        <v>1.5885142599999999E-2</v>
      </c>
      <c r="O2371" s="76">
        <f t="shared" si="243"/>
        <v>3.3431120000000002E-4</v>
      </c>
      <c r="P2371" s="22">
        <f t="shared" si="240"/>
        <v>45198</v>
      </c>
      <c r="Q2371" s="105"/>
      <c r="R2371" s="105"/>
      <c r="S2371" s="105"/>
      <c r="T2371" s="105"/>
      <c r="U2371" s="117"/>
    </row>
    <row r="2372" spans="1:21" ht="15" hidden="1">
      <c r="A2372" s="118" t="s">
        <v>1862</v>
      </c>
      <c r="B2372" s="70" t="s">
        <v>4739</v>
      </c>
      <c r="C2372" s="71" t="s">
        <v>2568</v>
      </c>
      <c r="D2372" s="71" t="s">
        <v>6588</v>
      </c>
      <c r="E2372" s="71" t="s">
        <v>6710</v>
      </c>
      <c r="F2372" s="71">
        <v>3</v>
      </c>
      <c r="G2372" s="73" t="s">
        <v>6704</v>
      </c>
      <c r="H2372" s="74" t="s">
        <v>6590</v>
      </c>
      <c r="I2372" s="37">
        <v>11622</v>
      </c>
      <c r="J2372" s="38">
        <v>1836</v>
      </c>
      <c r="K2372" s="51">
        <v>264</v>
      </c>
      <c r="L2372" s="104">
        <v>1244.92</v>
      </c>
      <c r="M2372" s="43">
        <f t="shared" si="241"/>
        <v>2.2715539399999998E-2</v>
      </c>
      <c r="N2372" s="43">
        <f t="shared" si="242"/>
        <v>3.3500731200000002E-2</v>
      </c>
      <c r="O2372" s="76">
        <f t="shared" si="243"/>
        <v>7.0504050000000005E-4</v>
      </c>
      <c r="P2372" s="22">
        <f t="shared" si="240"/>
        <v>95321</v>
      </c>
      <c r="Q2372" s="105"/>
      <c r="R2372" s="105"/>
      <c r="S2372" s="105"/>
      <c r="T2372" s="105"/>
      <c r="U2372" s="117"/>
    </row>
    <row r="2373" spans="1:21" ht="15" hidden="1">
      <c r="A2373" s="118" t="s">
        <v>1863</v>
      </c>
      <c r="B2373" s="70" t="s">
        <v>4740</v>
      </c>
      <c r="C2373" s="71" t="s">
        <v>2568</v>
      </c>
      <c r="D2373" s="71" t="s">
        <v>6588</v>
      </c>
      <c r="E2373" s="71" t="s">
        <v>6715</v>
      </c>
      <c r="F2373" s="71">
        <v>3</v>
      </c>
      <c r="G2373" s="73" t="s">
        <v>6704</v>
      </c>
      <c r="H2373" s="74" t="s">
        <v>6591</v>
      </c>
      <c r="I2373" s="37">
        <v>7571</v>
      </c>
      <c r="J2373" s="38">
        <v>1281</v>
      </c>
      <c r="K2373" s="51">
        <v>45</v>
      </c>
      <c r="L2373" s="104">
        <v>1188.77</v>
      </c>
      <c r="M2373" s="43">
        <f t="shared" si="241"/>
        <v>5.9437326000000004E-3</v>
      </c>
      <c r="N2373" s="43">
        <f t="shared" si="242"/>
        <v>6.4048734000000003E-3</v>
      </c>
      <c r="O2373" s="76">
        <f t="shared" si="243"/>
        <v>1.347939E-4</v>
      </c>
      <c r="P2373" s="22">
        <f t="shared" ref="P2373:P2436" si="244">ROUNDDOWN(135200000*O2373,0)</f>
        <v>18224</v>
      </c>
      <c r="Q2373" s="105"/>
      <c r="R2373" s="105"/>
      <c r="S2373" s="105"/>
      <c r="T2373" s="105"/>
      <c r="U2373" s="117"/>
    </row>
    <row r="2374" spans="1:21" ht="15" hidden="1">
      <c r="A2374" s="118" t="s">
        <v>1864</v>
      </c>
      <c r="B2374" s="70" t="s">
        <v>4741</v>
      </c>
      <c r="C2374" s="71" t="s">
        <v>2568</v>
      </c>
      <c r="D2374" s="71" t="s">
        <v>6588</v>
      </c>
      <c r="E2374" s="71" t="s">
        <v>6717</v>
      </c>
      <c r="F2374" s="71" t="s">
        <v>6714</v>
      </c>
      <c r="G2374" s="73" t="s">
        <v>6703</v>
      </c>
      <c r="H2374" s="74" t="s">
        <v>6592</v>
      </c>
      <c r="I2374" s="37">
        <v>5609</v>
      </c>
      <c r="J2374" s="38">
        <v>972</v>
      </c>
      <c r="K2374" s="51">
        <v>127</v>
      </c>
      <c r="L2374" s="104">
        <v>969.19</v>
      </c>
      <c r="M2374" s="43">
        <f t="shared" si="241"/>
        <v>2.2642182199999999E-2</v>
      </c>
      <c r="N2374" s="43">
        <f t="shared" si="242"/>
        <v>2.2707829299999999E-2</v>
      </c>
      <c r="O2374" s="76">
        <f t="shared" si="243"/>
        <v>4.778982E-4</v>
      </c>
      <c r="P2374" s="22">
        <f t="shared" si="244"/>
        <v>64611</v>
      </c>
      <c r="Q2374" s="105"/>
      <c r="R2374" s="105"/>
      <c r="S2374" s="105"/>
      <c r="T2374" s="105"/>
      <c r="U2374" s="117"/>
    </row>
    <row r="2375" spans="1:21" ht="15" hidden="1">
      <c r="A2375" s="118" t="s">
        <v>1865</v>
      </c>
      <c r="B2375" s="70" t="s">
        <v>4742</v>
      </c>
      <c r="C2375" s="71" t="s">
        <v>2568</v>
      </c>
      <c r="D2375" s="71" t="s">
        <v>6588</v>
      </c>
      <c r="E2375" s="71" t="s">
        <v>6719</v>
      </c>
      <c r="F2375" s="71">
        <v>3</v>
      </c>
      <c r="G2375" s="73" t="s">
        <v>6704</v>
      </c>
      <c r="H2375" s="74" t="s">
        <v>6593</v>
      </c>
      <c r="I2375" s="37">
        <v>8730</v>
      </c>
      <c r="J2375" s="38">
        <v>1400</v>
      </c>
      <c r="K2375" s="51">
        <v>260</v>
      </c>
      <c r="L2375" s="104">
        <v>1327.12</v>
      </c>
      <c r="M2375" s="43">
        <f t="shared" si="241"/>
        <v>2.9782359599999999E-2</v>
      </c>
      <c r="N2375" s="43">
        <f t="shared" si="242"/>
        <v>3.1417884899999998E-2</v>
      </c>
      <c r="O2375" s="76">
        <f t="shared" si="243"/>
        <v>6.6120589999999998E-4</v>
      </c>
      <c r="P2375" s="22">
        <f t="shared" si="244"/>
        <v>89395</v>
      </c>
      <c r="Q2375" s="105"/>
      <c r="R2375" s="105"/>
      <c r="S2375" s="105"/>
      <c r="T2375" s="105"/>
      <c r="U2375" s="117"/>
    </row>
    <row r="2376" spans="1:21" ht="15" hidden="1">
      <c r="A2376" s="118" t="s">
        <v>1866</v>
      </c>
      <c r="B2376" s="70" t="s">
        <v>4743</v>
      </c>
      <c r="C2376" s="71" t="s">
        <v>2568</v>
      </c>
      <c r="D2376" s="71" t="s">
        <v>6588</v>
      </c>
      <c r="E2376" s="71" t="s">
        <v>6721</v>
      </c>
      <c r="F2376" s="71" t="s">
        <v>6714</v>
      </c>
      <c r="G2376" s="73" t="s">
        <v>6703</v>
      </c>
      <c r="H2376" s="74" t="s">
        <v>6594</v>
      </c>
      <c r="I2376" s="37">
        <v>3086</v>
      </c>
      <c r="J2376" s="38">
        <v>535</v>
      </c>
      <c r="K2376" s="51">
        <v>14</v>
      </c>
      <c r="L2376" s="104">
        <v>1158.94</v>
      </c>
      <c r="M2376" s="43">
        <f t="shared" si="241"/>
        <v>4.5366169000000001E-3</v>
      </c>
      <c r="N2376" s="43">
        <f t="shared" si="242"/>
        <v>2.0942325999999999E-3</v>
      </c>
      <c r="O2376" s="76">
        <f t="shared" si="243"/>
        <v>4.4074199999999999E-5</v>
      </c>
      <c r="P2376" s="22">
        <f t="shared" si="244"/>
        <v>5958</v>
      </c>
      <c r="Q2376" s="105"/>
      <c r="R2376" s="105"/>
      <c r="S2376" s="105"/>
      <c r="T2376" s="105"/>
      <c r="U2376" s="117"/>
    </row>
    <row r="2377" spans="1:21" ht="15" hidden="1">
      <c r="A2377" s="118" t="s">
        <v>1867</v>
      </c>
      <c r="B2377" s="70" t="s">
        <v>4744</v>
      </c>
      <c r="C2377" s="71" t="s">
        <v>2568</v>
      </c>
      <c r="D2377" s="71" t="s">
        <v>6588</v>
      </c>
      <c r="E2377" s="71" t="s">
        <v>6728</v>
      </c>
      <c r="F2377" s="71" t="s">
        <v>6714</v>
      </c>
      <c r="G2377" s="73" t="s">
        <v>6703</v>
      </c>
      <c r="H2377" s="74" t="s">
        <v>6900</v>
      </c>
      <c r="I2377" s="37">
        <v>4933</v>
      </c>
      <c r="J2377" s="38">
        <v>837</v>
      </c>
      <c r="K2377" s="51">
        <v>38</v>
      </c>
      <c r="L2377" s="104">
        <v>928.3</v>
      </c>
      <c r="M2377" s="43">
        <f t="shared" si="241"/>
        <v>7.7032231E-3</v>
      </c>
      <c r="N2377" s="43">
        <f t="shared" si="242"/>
        <v>6.9455970000000004E-3</v>
      </c>
      <c r="O2377" s="76">
        <f t="shared" si="243"/>
        <v>1.4617370000000001E-4</v>
      </c>
      <c r="P2377" s="22">
        <f t="shared" si="244"/>
        <v>19762</v>
      </c>
      <c r="Q2377" s="105"/>
      <c r="R2377" s="105"/>
      <c r="S2377" s="105"/>
      <c r="T2377" s="105"/>
      <c r="U2377" s="117"/>
    </row>
    <row r="2378" spans="1:21" ht="15" hidden="1">
      <c r="A2378" s="118" t="s">
        <v>1868</v>
      </c>
      <c r="B2378" s="70" t="s">
        <v>4745</v>
      </c>
      <c r="C2378" s="71" t="s">
        <v>2568</v>
      </c>
      <c r="D2378" s="71" t="s">
        <v>6588</v>
      </c>
      <c r="E2378" s="71" t="s">
        <v>6752</v>
      </c>
      <c r="F2378" s="71" t="s">
        <v>6714</v>
      </c>
      <c r="G2378" s="73" t="s">
        <v>6703</v>
      </c>
      <c r="H2378" s="74" t="s">
        <v>6589</v>
      </c>
      <c r="I2378" s="37">
        <v>9801</v>
      </c>
      <c r="J2378" s="38">
        <v>1735</v>
      </c>
      <c r="K2378" s="51">
        <v>209</v>
      </c>
      <c r="L2378" s="104">
        <v>896.03</v>
      </c>
      <c r="M2378" s="43">
        <f t="shared" si="241"/>
        <v>2.1324354600000001E-2</v>
      </c>
      <c r="N2378" s="43">
        <f t="shared" si="242"/>
        <v>4.1290754999999998E-2</v>
      </c>
      <c r="O2378" s="76">
        <f t="shared" si="243"/>
        <v>8.6898569999999998E-4</v>
      </c>
      <c r="P2378" s="22">
        <f t="shared" si="244"/>
        <v>117486</v>
      </c>
      <c r="Q2378" s="105"/>
      <c r="R2378" s="105"/>
      <c r="S2378" s="105"/>
      <c r="T2378" s="105"/>
      <c r="U2378" s="117"/>
    </row>
    <row r="2379" spans="1:21" ht="15" hidden="1">
      <c r="A2379" s="118" t="s">
        <v>1869</v>
      </c>
      <c r="B2379" s="70" t="s">
        <v>4746</v>
      </c>
      <c r="C2379" s="71" t="s">
        <v>2568</v>
      </c>
      <c r="D2379" s="71" t="s">
        <v>6887</v>
      </c>
      <c r="E2379" s="71" t="s">
        <v>6711</v>
      </c>
      <c r="F2379" s="71" t="s">
        <v>6712</v>
      </c>
      <c r="G2379" s="73" t="s">
        <v>6702</v>
      </c>
      <c r="H2379" s="74" t="s">
        <v>6595</v>
      </c>
      <c r="I2379" s="37">
        <v>102249</v>
      </c>
      <c r="J2379" s="38">
        <v>13677</v>
      </c>
      <c r="K2379" s="51">
        <v>1759</v>
      </c>
      <c r="L2379" s="104">
        <v>1701.04</v>
      </c>
      <c r="M2379" s="43">
        <f t="shared" si="241"/>
        <v>1.7203102200000001E-2</v>
      </c>
      <c r="N2379" s="43">
        <f t="shared" si="242"/>
        <v>0.13831939800000001</v>
      </c>
      <c r="O2379" s="76">
        <f t="shared" si="243"/>
        <v>2.9110046999999998E-3</v>
      </c>
      <c r="P2379" s="22">
        <f t="shared" si="244"/>
        <v>393567</v>
      </c>
      <c r="Q2379" s="105"/>
      <c r="R2379" s="105"/>
      <c r="S2379" s="105"/>
      <c r="T2379" s="105"/>
      <c r="U2379" s="117"/>
    </row>
    <row r="2380" spans="1:21" ht="15" hidden="1">
      <c r="A2380" s="118" t="s">
        <v>1870</v>
      </c>
      <c r="B2380" s="70" t="s">
        <v>4747</v>
      </c>
      <c r="C2380" s="71" t="s">
        <v>2568</v>
      </c>
      <c r="D2380" s="71" t="s">
        <v>6889</v>
      </c>
      <c r="E2380" s="71" t="s">
        <v>6711</v>
      </c>
      <c r="F2380" s="71" t="s">
        <v>6712</v>
      </c>
      <c r="G2380" s="73" t="s">
        <v>6702</v>
      </c>
      <c r="H2380" s="74" t="s">
        <v>6596</v>
      </c>
      <c r="I2380" s="37">
        <v>75342</v>
      </c>
      <c r="J2380" s="38">
        <v>9767</v>
      </c>
      <c r="K2380" s="51">
        <v>1850</v>
      </c>
      <c r="L2380" s="104">
        <v>1921.24</v>
      </c>
      <c r="M2380" s="43">
        <f t="shared" si="241"/>
        <v>2.45546972E-2</v>
      </c>
      <c r="N2380" s="43">
        <f t="shared" si="242"/>
        <v>0.1248286146</v>
      </c>
      <c r="O2380" s="76">
        <f t="shared" si="243"/>
        <v>2.6270841000000001E-3</v>
      </c>
      <c r="P2380" s="22">
        <f t="shared" si="244"/>
        <v>355181</v>
      </c>
      <c r="Q2380" s="105"/>
      <c r="R2380" s="105"/>
      <c r="S2380" s="105"/>
      <c r="T2380" s="105"/>
      <c r="U2380" s="117"/>
    </row>
    <row r="2381" spans="1:21" ht="15" hidden="1">
      <c r="A2381" s="118" t="s">
        <v>1871</v>
      </c>
      <c r="B2381" s="70" t="s">
        <v>4748</v>
      </c>
      <c r="C2381" s="71" t="s">
        <v>2568</v>
      </c>
      <c r="D2381" s="71" t="s">
        <v>7022</v>
      </c>
      <c r="E2381" s="71" t="s">
        <v>6711</v>
      </c>
      <c r="F2381" s="71" t="s">
        <v>6712</v>
      </c>
      <c r="G2381" s="73" t="s">
        <v>6702</v>
      </c>
      <c r="H2381" s="74" t="s">
        <v>6597</v>
      </c>
      <c r="I2381" s="37">
        <v>64159</v>
      </c>
      <c r="J2381" s="38">
        <v>8933</v>
      </c>
      <c r="K2381" s="51">
        <v>922</v>
      </c>
      <c r="L2381" s="104">
        <v>1656.45</v>
      </c>
      <c r="M2381" s="43">
        <f t="shared" si="241"/>
        <v>1.43705481E-2</v>
      </c>
      <c r="N2381" s="43">
        <f t="shared" si="242"/>
        <v>7.7498328399999997E-2</v>
      </c>
      <c r="O2381" s="76">
        <f t="shared" si="243"/>
        <v>1.6309931999999999E-3</v>
      </c>
      <c r="P2381" s="22">
        <f t="shared" si="244"/>
        <v>220510</v>
      </c>
      <c r="Q2381" s="105"/>
      <c r="R2381" s="105"/>
      <c r="S2381" s="105"/>
      <c r="T2381" s="105"/>
      <c r="U2381" s="117"/>
    </row>
    <row r="2382" spans="1:21" ht="15.75" hidden="1" thickBot="1">
      <c r="A2382" s="148" t="s">
        <v>1872</v>
      </c>
      <c r="B2382" s="122" t="s">
        <v>4749</v>
      </c>
      <c r="C2382" s="123" t="s">
        <v>2568</v>
      </c>
      <c r="D2382" s="123" t="s">
        <v>6891</v>
      </c>
      <c r="E2382" s="123" t="s">
        <v>6711</v>
      </c>
      <c r="F2382" s="123" t="s">
        <v>6712</v>
      </c>
      <c r="G2382" s="124" t="s">
        <v>6702</v>
      </c>
      <c r="H2382" s="125" t="s">
        <v>6598</v>
      </c>
      <c r="I2382" s="126">
        <v>540372</v>
      </c>
      <c r="J2382" s="127">
        <v>60814</v>
      </c>
      <c r="K2382" s="149">
        <v>5615</v>
      </c>
      <c r="L2382" s="150">
        <v>2339.39</v>
      </c>
      <c r="M2382" s="129">
        <f t="shared" si="241"/>
        <v>1.03909899E-2</v>
      </c>
      <c r="N2382" s="129">
        <f t="shared" si="242"/>
        <v>0.27012069799999999</v>
      </c>
      <c r="O2382" s="130">
        <f t="shared" si="243"/>
        <v>5.6848326999999997E-3</v>
      </c>
      <c r="P2382" s="131">
        <f t="shared" si="244"/>
        <v>768589</v>
      </c>
      <c r="Q2382" s="151"/>
      <c r="R2382" s="151"/>
      <c r="S2382" s="151"/>
      <c r="T2382" s="151"/>
      <c r="U2382" s="133"/>
    </row>
    <row r="2383" spans="1:21" s="12" customFormat="1" ht="16.5" hidden="1" thickBot="1">
      <c r="A2383" s="165" t="s">
        <v>4285</v>
      </c>
      <c r="B2383" s="166"/>
      <c r="C2383" s="136">
        <v>30</v>
      </c>
      <c r="D2383" s="137" t="s">
        <v>6283</v>
      </c>
      <c r="E2383" s="138"/>
      <c r="F2383" s="138"/>
      <c r="G2383" s="139"/>
      <c r="H2383" s="140"/>
      <c r="I2383" s="141">
        <f>SUM(I2157:I2382)</f>
        <v>3481625</v>
      </c>
      <c r="J2383" s="141">
        <f>SUM(J2157:J2382)</f>
        <v>513735</v>
      </c>
      <c r="K2383" s="141">
        <f>SUM(K2157:K2382)</f>
        <v>28037</v>
      </c>
      <c r="L2383" s="142"/>
      <c r="M2383" s="142"/>
      <c r="N2383" s="142"/>
      <c r="O2383" s="144"/>
      <c r="P2383" s="145">
        <f>SUM(P2157:P2382)</f>
        <v>7843319</v>
      </c>
      <c r="Q2383" s="167"/>
      <c r="R2383" s="167"/>
      <c r="S2383" s="167"/>
      <c r="T2383" s="167"/>
      <c r="U2383" s="147"/>
    </row>
    <row r="2384" spans="1:21" ht="15" hidden="1">
      <c r="A2384" s="152" t="s">
        <v>1873</v>
      </c>
      <c r="B2384" s="153" t="s">
        <v>4750</v>
      </c>
      <c r="C2384" s="154" t="s">
        <v>2574</v>
      </c>
      <c r="D2384" s="154" t="s">
        <v>6711</v>
      </c>
      <c r="E2384" s="154" t="s">
        <v>6711</v>
      </c>
      <c r="F2384" s="154" t="s">
        <v>6712</v>
      </c>
      <c r="G2384" s="155" t="s">
        <v>6702</v>
      </c>
      <c r="H2384" s="156" t="s">
        <v>6599</v>
      </c>
      <c r="I2384" s="157">
        <v>24368</v>
      </c>
      <c r="J2384" s="158">
        <v>3493</v>
      </c>
      <c r="K2384" s="45">
        <v>920</v>
      </c>
      <c r="L2384" s="159">
        <v>1162.8</v>
      </c>
      <c r="M2384" s="160">
        <f t="shared" ref="M2384:M2415" si="245" xml:space="preserve"> ROUNDDOWN(K2384/I2384,10)</f>
        <v>3.7754431999999997E-2</v>
      </c>
      <c r="N2384" s="160">
        <f t="shared" ref="N2384:N2415" si="246">ROUNDDOWN(J2384*M2384/L2384,10)</f>
        <v>0.1134126513</v>
      </c>
      <c r="O2384" s="161">
        <f t="shared" ref="O2384:O2415" si="247">ROUNDDOWN(N2384/$N$2499,10)</f>
        <v>2.3868291000000001E-3</v>
      </c>
      <c r="P2384" s="24">
        <f t="shared" si="244"/>
        <v>322699</v>
      </c>
      <c r="Q2384" s="162"/>
      <c r="R2384" s="163"/>
      <c r="S2384" s="163"/>
      <c r="T2384" s="163"/>
      <c r="U2384" s="164"/>
    </row>
    <row r="2385" spans="1:21" ht="15" hidden="1">
      <c r="A2385" s="118" t="s">
        <v>1874</v>
      </c>
      <c r="B2385" s="70" t="s">
        <v>4751</v>
      </c>
      <c r="C2385" s="71" t="s">
        <v>2574</v>
      </c>
      <c r="D2385" s="71" t="s">
        <v>6711</v>
      </c>
      <c r="E2385" s="71" t="s">
        <v>6710</v>
      </c>
      <c r="F2385" s="71" t="s">
        <v>6714</v>
      </c>
      <c r="G2385" s="73" t="s">
        <v>6703</v>
      </c>
      <c r="H2385" s="74" t="s">
        <v>6599</v>
      </c>
      <c r="I2385" s="37">
        <v>7767</v>
      </c>
      <c r="J2385" s="38">
        <v>1240</v>
      </c>
      <c r="K2385" s="89">
        <v>224</v>
      </c>
      <c r="L2385" s="88">
        <v>1229.45</v>
      </c>
      <c r="M2385" s="43">
        <f t="shared" si="245"/>
        <v>2.8839963900000001E-2</v>
      </c>
      <c r="N2385" s="43">
        <f t="shared" si="246"/>
        <v>2.9087441700000001E-2</v>
      </c>
      <c r="O2385" s="76">
        <f t="shared" si="247"/>
        <v>6.121605E-4</v>
      </c>
      <c r="P2385" s="22">
        <f t="shared" si="244"/>
        <v>82764</v>
      </c>
      <c r="Q2385" s="33"/>
      <c r="R2385" s="33"/>
      <c r="S2385" s="33"/>
      <c r="T2385" s="33"/>
      <c r="U2385" s="117"/>
    </row>
    <row r="2386" spans="1:21" ht="15" hidden="1">
      <c r="A2386" s="118" t="s">
        <v>1875</v>
      </c>
      <c r="B2386" s="70" t="s">
        <v>4752</v>
      </c>
      <c r="C2386" s="71" t="s">
        <v>2574</v>
      </c>
      <c r="D2386" s="71" t="s">
        <v>6711</v>
      </c>
      <c r="E2386" s="71" t="s">
        <v>6715</v>
      </c>
      <c r="F2386" s="71">
        <v>3</v>
      </c>
      <c r="G2386" s="73" t="s">
        <v>6704</v>
      </c>
      <c r="H2386" s="74" t="s">
        <v>6600</v>
      </c>
      <c r="I2386" s="37">
        <v>9255</v>
      </c>
      <c r="J2386" s="38">
        <v>1518</v>
      </c>
      <c r="K2386" s="89">
        <v>276</v>
      </c>
      <c r="L2386" s="88">
        <v>2076.29</v>
      </c>
      <c r="M2386" s="43">
        <f t="shared" si="245"/>
        <v>2.9821717899999999E-2</v>
      </c>
      <c r="N2386" s="43">
        <f t="shared" si="246"/>
        <v>2.18030081E-2</v>
      </c>
      <c r="O2386" s="76">
        <f t="shared" si="247"/>
        <v>4.5885579999999999E-4</v>
      </c>
      <c r="P2386" s="22">
        <f t="shared" si="244"/>
        <v>62037</v>
      </c>
      <c r="Q2386" s="33"/>
      <c r="R2386" s="33"/>
      <c r="S2386" s="33"/>
      <c r="T2386" s="33"/>
      <c r="U2386" s="117"/>
    </row>
    <row r="2387" spans="1:21" ht="15" hidden="1">
      <c r="A2387" s="120">
        <v>3201043</v>
      </c>
      <c r="B2387" s="70" t="s">
        <v>4753</v>
      </c>
      <c r="C2387" s="71" t="s">
        <v>2574</v>
      </c>
      <c r="D2387" s="71" t="s">
        <v>6711</v>
      </c>
      <c r="E2387" s="71" t="s">
        <v>6717</v>
      </c>
      <c r="F2387" s="71">
        <v>3</v>
      </c>
      <c r="G2387" s="73" t="s">
        <v>6704</v>
      </c>
      <c r="H2387" s="74" t="s">
        <v>6601</v>
      </c>
      <c r="I2387" s="37">
        <v>6864</v>
      </c>
      <c r="J2387" s="38">
        <v>1191</v>
      </c>
      <c r="K2387" s="89">
        <v>388</v>
      </c>
      <c r="L2387" s="88">
        <v>1283.42</v>
      </c>
      <c r="M2387" s="43">
        <f t="shared" si="245"/>
        <v>5.6526806499999999E-2</v>
      </c>
      <c r="N2387" s="43">
        <f t="shared" si="246"/>
        <v>5.2456270300000003E-2</v>
      </c>
      <c r="O2387" s="76">
        <f t="shared" si="247"/>
        <v>1.1039699000000001E-3</v>
      </c>
      <c r="P2387" s="22">
        <f t="shared" si="244"/>
        <v>149256</v>
      </c>
      <c r="Q2387" s="17"/>
      <c r="R2387" s="17"/>
      <c r="S2387" s="17"/>
      <c r="T2387" s="17"/>
      <c r="U2387" s="117"/>
    </row>
    <row r="2388" spans="1:21" ht="15" hidden="1">
      <c r="A2388" s="118" t="s">
        <v>1876</v>
      </c>
      <c r="B2388" s="70" t="s">
        <v>4754</v>
      </c>
      <c r="C2388" s="71" t="s">
        <v>2574</v>
      </c>
      <c r="D2388" s="71" t="s">
        <v>6710</v>
      </c>
      <c r="E2388" s="71" t="s">
        <v>6711</v>
      </c>
      <c r="F2388" s="71" t="s">
        <v>6714</v>
      </c>
      <c r="G2388" s="73" t="s">
        <v>6703</v>
      </c>
      <c r="H2388" s="74" t="s">
        <v>6602</v>
      </c>
      <c r="I2388" s="37">
        <v>4778</v>
      </c>
      <c r="J2388" s="38">
        <v>713</v>
      </c>
      <c r="K2388" s="89">
        <v>103</v>
      </c>
      <c r="L2388" s="88">
        <v>1091.94</v>
      </c>
      <c r="M2388" s="43">
        <f t="shared" si="245"/>
        <v>2.1557136800000001E-2</v>
      </c>
      <c r="N2388" s="43">
        <f t="shared" si="246"/>
        <v>1.40760834E-2</v>
      </c>
      <c r="O2388" s="76">
        <f t="shared" si="247"/>
        <v>2.9623859999999998E-4</v>
      </c>
      <c r="P2388" s="22">
        <f t="shared" si="244"/>
        <v>40051</v>
      </c>
      <c r="Q2388" s="33"/>
      <c r="R2388" s="33"/>
      <c r="S2388" s="33"/>
      <c r="T2388" s="33"/>
      <c r="U2388" s="117"/>
    </row>
    <row r="2389" spans="1:21" ht="15" hidden="1">
      <c r="A2389" s="118" t="s">
        <v>1877</v>
      </c>
      <c r="B2389" s="70" t="s">
        <v>4755</v>
      </c>
      <c r="C2389" s="71" t="s">
        <v>2574</v>
      </c>
      <c r="D2389" s="71" t="s">
        <v>6710</v>
      </c>
      <c r="E2389" s="71" t="s">
        <v>6710</v>
      </c>
      <c r="F2389" s="71">
        <v>3</v>
      </c>
      <c r="G2389" s="73" t="s">
        <v>6704</v>
      </c>
      <c r="H2389" s="74" t="s">
        <v>6603</v>
      </c>
      <c r="I2389" s="37">
        <v>21949</v>
      </c>
      <c r="J2389" s="38">
        <v>3210</v>
      </c>
      <c r="K2389" s="89">
        <v>377</v>
      </c>
      <c r="L2389" s="88">
        <v>1224.8900000000001</v>
      </c>
      <c r="M2389" s="43">
        <f t="shared" si="245"/>
        <v>1.71761811E-2</v>
      </c>
      <c r="N2389" s="43">
        <f t="shared" si="246"/>
        <v>4.5012647099999997E-2</v>
      </c>
      <c r="O2389" s="76">
        <f t="shared" si="247"/>
        <v>9.4731489999999997E-4</v>
      </c>
      <c r="P2389" s="22">
        <f t="shared" si="244"/>
        <v>128076</v>
      </c>
      <c r="Q2389" s="33"/>
      <c r="R2389" s="33"/>
      <c r="S2389" s="33"/>
      <c r="T2389" s="33"/>
      <c r="U2389" s="117"/>
    </row>
    <row r="2390" spans="1:21" ht="15" hidden="1">
      <c r="A2390" s="118" t="s">
        <v>1878</v>
      </c>
      <c r="B2390" s="70" t="s">
        <v>4756</v>
      </c>
      <c r="C2390" s="71" t="s">
        <v>2574</v>
      </c>
      <c r="D2390" s="71" t="s">
        <v>6710</v>
      </c>
      <c r="E2390" s="71" t="s">
        <v>6715</v>
      </c>
      <c r="F2390" s="71">
        <v>3</v>
      </c>
      <c r="G2390" s="73" t="s">
        <v>6704</v>
      </c>
      <c r="H2390" s="74" t="s">
        <v>6604</v>
      </c>
      <c r="I2390" s="37">
        <v>5127</v>
      </c>
      <c r="J2390" s="38">
        <v>740</v>
      </c>
      <c r="K2390" s="89">
        <v>138</v>
      </c>
      <c r="L2390" s="88">
        <v>1128.77</v>
      </c>
      <c r="M2390" s="43">
        <f t="shared" si="245"/>
        <v>2.6916325299999998E-2</v>
      </c>
      <c r="N2390" s="43">
        <f t="shared" si="246"/>
        <v>1.7645827499999999E-2</v>
      </c>
      <c r="O2390" s="76">
        <f t="shared" si="247"/>
        <v>3.7136569999999999E-4</v>
      </c>
      <c r="P2390" s="22">
        <f t="shared" si="244"/>
        <v>50208</v>
      </c>
      <c r="Q2390" s="33"/>
      <c r="R2390" s="33"/>
      <c r="S2390" s="33"/>
      <c r="T2390" s="33"/>
      <c r="U2390" s="117"/>
    </row>
    <row r="2391" spans="1:21" ht="15" hidden="1">
      <c r="A2391" s="118" t="s">
        <v>1879</v>
      </c>
      <c r="B2391" s="70" t="s">
        <v>4757</v>
      </c>
      <c r="C2391" s="71" t="s">
        <v>2574</v>
      </c>
      <c r="D2391" s="71" t="s">
        <v>6710</v>
      </c>
      <c r="E2391" s="71" t="s">
        <v>6717</v>
      </c>
      <c r="F2391" s="71" t="s">
        <v>6714</v>
      </c>
      <c r="G2391" s="73" t="s">
        <v>6703</v>
      </c>
      <c r="H2391" s="74" t="s">
        <v>6605</v>
      </c>
      <c r="I2391" s="37">
        <v>3786</v>
      </c>
      <c r="J2391" s="38">
        <v>558</v>
      </c>
      <c r="K2391" s="89">
        <v>161</v>
      </c>
      <c r="L2391" s="88">
        <v>1364.6</v>
      </c>
      <c r="M2391" s="43">
        <f t="shared" si="245"/>
        <v>4.2525092399999999E-2</v>
      </c>
      <c r="N2391" s="43">
        <f t="shared" si="246"/>
        <v>1.7388979499999999E-2</v>
      </c>
      <c r="O2391" s="76">
        <f t="shared" si="247"/>
        <v>3.6596019999999999E-4</v>
      </c>
      <c r="P2391" s="22">
        <f t="shared" si="244"/>
        <v>49477</v>
      </c>
      <c r="Q2391" s="33"/>
      <c r="R2391" s="33"/>
      <c r="S2391" s="33"/>
      <c r="T2391" s="33"/>
      <c r="U2391" s="117"/>
    </row>
    <row r="2392" spans="1:21" ht="15" hidden="1">
      <c r="A2392" s="118" t="s">
        <v>1880</v>
      </c>
      <c r="B2392" s="70" t="s">
        <v>4758</v>
      </c>
      <c r="C2392" s="71" t="s">
        <v>2574</v>
      </c>
      <c r="D2392" s="71" t="s">
        <v>6710</v>
      </c>
      <c r="E2392" s="71" t="s">
        <v>6719</v>
      </c>
      <c r="F2392" s="71">
        <v>3</v>
      </c>
      <c r="G2392" s="73" t="s">
        <v>6704</v>
      </c>
      <c r="H2392" s="74" t="s">
        <v>6606</v>
      </c>
      <c r="I2392" s="37">
        <v>7935</v>
      </c>
      <c r="J2392" s="38">
        <v>1247</v>
      </c>
      <c r="K2392" s="89">
        <v>104</v>
      </c>
      <c r="L2392" s="88">
        <v>1003.58</v>
      </c>
      <c r="M2392" s="43">
        <f t="shared" si="245"/>
        <v>1.3106490199999999E-2</v>
      </c>
      <c r="N2392" s="43">
        <f t="shared" si="246"/>
        <v>1.6285491199999998E-2</v>
      </c>
      <c r="O2392" s="76">
        <f t="shared" si="247"/>
        <v>3.4273669999999997E-4</v>
      </c>
      <c r="P2392" s="22">
        <f t="shared" si="244"/>
        <v>46338</v>
      </c>
      <c r="Q2392" s="33"/>
      <c r="R2392" s="33"/>
      <c r="S2392" s="33"/>
      <c r="T2392" s="33"/>
      <c r="U2392" s="117"/>
    </row>
    <row r="2393" spans="1:21" ht="15" hidden="1">
      <c r="A2393" s="118" t="s">
        <v>1881</v>
      </c>
      <c r="B2393" s="70" t="s">
        <v>4759</v>
      </c>
      <c r="C2393" s="71" t="s">
        <v>2574</v>
      </c>
      <c r="D2393" s="71" t="s">
        <v>6710</v>
      </c>
      <c r="E2393" s="71" t="s">
        <v>6721</v>
      </c>
      <c r="F2393" s="71">
        <v>3</v>
      </c>
      <c r="G2393" s="73" t="s">
        <v>6704</v>
      </c>
      <c r="H2393" s="74" t="s">
        <v>6607</v>
      </c>
      <c r="I2393" s="37">
        <v>5645</v>
      </c>
      <c r="J2393" s="38">
        <v>861</v>
      </c>
      <c r="K2393" s="89">
        <v>249</v>
      </c>
      <c r="L2393" s="88">
        <v>1059.21</v>
      </c>
      <c r="M2393" s="43">
        <f t="shared" si="245"/>
        <v>4.4109831699999998E-2</v>
      </c>
      <c r="N2393" s="43">
        <f t="shared" si="246"/>
        <v>3.5855557500000003E-2</v>
      </c>
      <c r="O2393" s="76">
        <f t="shared" si="247"/>
        <v>7.5459910000000004E-4</v>
      </c>
      <c r="P2393" s="22">
        <f t="shared" si="244"/>
        <v>102021</v>
      </c>
      <c r="Q2393" s="33"/>
      <c r="R2393" s="33"/>
      <c r="S2393" s="33"/>
      <c r="T2393" s="33"/>
      <c r="U2393" s="117"/>
    </row>
    <row r="2394" spans="1:21" ht="15" hidden="1">
      <c r="A2394" s="118" t="s">
        <v>1882</v>
      </c>
      <c r="B2394" s="70" t="s">
        <v>4760</v>
      </c>
      <c r="C2394" s="71" t="s">
        <v>2574</v>
      </c>
      <c r="D2394" s="71" t="s">
        <v>6715</v>
      </c>
      <c r="E2394" s="71" t="s">
        <v>6711</v>
      </c>
      <c r="F2394" s="71">
        <v>3</v>
      </c>
      <c r="G2394" s="73" t="s">
        <v>6704</v>
      </c>
      <c r="H2394" s="74" t="s">
        <v>6608</v>
      </c>
      <c r="I2394" s="37">
        <v>11974</v>
      </c>
      <c r="J2394" s="38">
        <v>1943</v>
      </c>
      <c r="K2394" s="89">
        <v>374</v>
      </c>
      <c r="L2394" s="88">
        <v>1466.84</v>
      </c>
      <c r="M2394" s="43">
        <f t="shared" si="245"/>
        <v>3.1234340999999999E-2</v>
      </c>
      <c r="N2394" s="43">
        <f t="shared" si="246"/>
        <v>4.13735135E-2</v>
      </c>
      <c r="O2394" s="76">
        <f t="shared" si="247"/>
        <v>8.7072739999999999E-4</v>
      </c>
      <c r="P2394" s="22">
        <f t="shared" si="244"/>
        <v>117722</v>
      </c>
      <c r="Q2394" s="33"/>
      <c r="R2394" s="33"/>
      <c r="S2394" s="33"/>
      <c r="T2394" s="33"/>
      <c r="U2394" s="117"/>
    </row>
    <row r="2395" spans="1:21" ht="15" hidden="1">
      <c r="A2395" s="118" t="s">
        <v>1883</v>
      </c>
      <c r="B2395" s="70" t="s">
        <v>4761</v>
      </c>
      <c r="C2395" s="71" t="s">
        <v>2574</v>
      </c>
      <c r="D2395" s="71" t="s">
        <v>6715</v>
      </c>
      <c r="E2395" s="71" t="s">
        <v>6710</v>
      </c>
      <c r="F2395" s="71">
        <v>3</v>
      </c>
      <c r="G2395" s="73" t="s">
        <v>6704</v>
      </c>
      <c r="H2395" s="74" t="s">
        <v>6609</v>
      </c>
      <c r="I2395" s="37">
        <v>16335</v>
      </c>
      <c r="J2395" s="38">
        <v>2336</v>
      </c>
      <c r="K2395" s="89">
        <v>92</v>
      </c>
      <c r="L2395" s="88">
        <v>2011.75</v>
      </c>
      <c r="M2395" s="43">
        <f t="shared" si="245"/>
        <v>5.6320783000000001E-3</v>
      </c>
      <c r="N2395" s="43">
        <f t="shared" si="246"/>
        <v>6.5398458000000001E-3</v>
      </c>
      <c r="O2395" s="76">
        <f t="shared" si="247"/>
        <v>1.3763450000000001E-4</v>
      </c>
      <c r="P2395" s="22">
        <f t="shared" si="244"/>
        <v>18608</v>
      </c>
      <c r="Q2395" s="33"/>
      <c r="R2395" s="33"/>
      <c r="S2395" s="33"/>
      <c r="T2395" s="33"/>
      <c r="U2395" s="117"/>
    </row>
    <row r="2396" spans="1:21" ht="15" hidden="1">
      <c r="A2396" s="118" t="s">
        <v>1884</v>
      </c>
      <c r="B2396" s="70" t="s">
        <v>4762</v>
      </c>
      <c r="C2396" s="71" t="s">
        <v>2574</v>
      </c>
      <c r="D2396" s="71" t="s">
        <v>6715</v>
      </c>
      <c r="E2396" s="71" t="s">
        <v>6715</v>
      </c>
      <c r="F2396" s="71">
        <v>3</v>
      </c>
      <c r="G2396" s="73" t="s">
        <v>6704</v>
      </c>
      <c r="H2396" s="74" t="s">
        <v>6610</v>
      </c>
      <c r="I2396" s="37">
        <v>7406</v>
      </c>
      <c r="J2396" s="38">
        <v>1215</v>
      </c>
      <c r="K2396" s="89">
        <v>111</v>
      </c>
      <c r="L2396" s="88">
        <v>3550.32</v>
      </c>
      <c r="M2396" s="43">
        <f t="shared" si="245"/>
        <v>1.49878476E-2</v>
      </c>
      <c r="N2396" s="43">
        <f t="shared" si="246"/>
        <v>5.1291812000000001E-3</v>
      </c>
      <c r="O2396" s="76">
        <f t="shared" si="247"/>
        <v>1.0794629999999999E-4</v>
      </c>
      <c r="P2396" s="22">
        <f t="shared" si="244"/>
        <v>14594</v>
      </c>
      <c r="Q2396" s="33"/>
      <c r="R2396" s="33"/>
      <c r="S2396" s="33"/>
      <c r="T2396" s="33"/>
      <c r="U2396" s="117"/>
    </row>
    <row r="2397" spans="1:21" ht="15" hidden="1">
      <c r="A2397" s="118" t="s">
        <v>1885</v>
      </c>
      <c r="B2397" s="70" t="s">
        <v>4763</v>
      </c>
      <c r="C2397" s="71" t="s">
        <v>2574</v>
      </c>
      <c r="D2397" s="71" t="s">
        <v>6715</v>
      </c>
      <c r="E2397" s="71" t="s">
        <v>6717</v>
      </c>
      <c r="F2397" s="71" t="s">
        <v>6714</v>
      </c>
      <c r="G2397" s="73" t="s">
        <v>6703</v>
      </c>
      <c r="H2397" s="74" t="s">
        <v>6611</v>
      </c>
      <c r="I2397" s="37">
        <v>2522</v>
      </c>
      <c r="J2397" s="38">
        <v>406</v>
      </c>
      <c r="K2397" s="89">
        <v>87</v>
      </c>
      <c r="L2397" s="88">
        <v>1090.1400000000001</v>
      </c>
      <c r="M2397" s="43">
        <f t="shared" si="245"/>
        <v>3.4496431399999999E-2</v>
      </c>
      <c r="N2397" s="43">
        <f t="shared" si="246"/>
        <v>1.2847479300000001E-2</v>
      </c>
      <c r="O2397" s="76">
        <f t="shared" si="247"/>
        <v>2.7038190000000002E-4</v>
      </c>
      <c r="P2397" s="22">
        <f t="shared" si="244"/>
        <v>36555</v>
      </c>
      <c r="Q2397" s="33"/>
      <c r="R2397" s="33"/>
      <c r="S2397" s="33"/>
      <c r="T2397" s="33"/>
      <c r="U2397" s="117"/>
    </row>
    <row r="2398" spans="1:21" ht="15" hidden="1">
      <c r="A2398" s="118" t="s">
        <v>1886</v>
      </c>
      <c r="B2398" s="70" t="s">
        <v>4764</v>
      </c>
      <c r="C2398" s="71" t="s">
        <v>2574</v>
      </c>
      <c r="D2398" s="71" t="s">
        <v>6715</v>
      </c>
      <c r="E2398" s="71" t="s">
        <v>6719</v>
      </c>
      <c r="F2398" s="71" t="s">
        <v>6714</v>
      </c>
      <c r="G2398" s="73" t="s">
        <v>6703</v>
      </c>
      <c r="H2398" s="74" t="s">
        <v>6612</v>
      </c>
      <c r="I2398" s="37">
        <v>4343</v>
      </c>
      <c r="J2398" s="38">
        <v>628</v>
      </c>
      <c r="K2398" s="89">
        <v>76</v>
      </c>
      <c r="L2398" s="88">
        <v>1457.24</v>
      </c>
      <c r="M2398" s="43">
        <f t="shared" si="245"/>
        <v>1.74994243E-2</v>
      </c>
      <c r="N2398" s="43">
        <f t="shared" si="246"/>
        <v>7.5414059E-3</v>
      </c>
      <c r="O2398" s="76">
        <f t="shared" si="247"/>
        <v>1.5871280000000001E-4</v>
      </c>
      <c r="P2398" s="22">
        <f t="shared" si="244"/>
        <v>21457</v>
      </c>
      <c r="Q2398" s="33"/>
      <c r="R2398" s="33"/>
      <c r="S2398" s="33"/>
      <c r="T2398" s="33"/>
      <c r="U2398" s="117"/>
    </row>
    <row r="2399" spans="1:21" ht="15" hidden="1">
      <c r="A2399" s="118" t="s">
        <v>1887</v>
      </c>
      <c r="B2399" s="70" t="s">
        <v>4765</v>
      </c>
      <c r="C2399" s="71" t="s">
        <v>2574</v>
      </c>
      <c r="D2399" s="71" t="s">
        <v>6715</v>
      </c>
      <c r="E2399" s="71" t="s">
        <v>6721</v>
      </c>
      <c r="F2399" s="71">
        <v>3</v>
      </c>
      <c r="G2399" s="73" t="s">
        <v>6704</v>
      </c>
      <c r="H2399" s="74" t="s">
        <v>6613</v>
      </c>
      <c r="I2399" s="37">
        <v>15399</v>
      </c>
      <c r="J2399" s="38">
        <v>2072</v>
      </c>
      <c r="K2399" s="89">
        <v>437</v>
      </c>
      <c r="L2399" s="88">
        <v>1291.26</v>
      </c>
      <c r="M2399" s="43">
        <f t="shared" si="245"/>
        <v>2.8378466099999999E-2</v>
      </c>
      <c r="N2399" s="43">
        <f t="shared" si="246"/>
        <v>4.55370581E-2</v>
      </c>
      <c r="O2399" s="76">
        <f t="shared" si="247"/>
        <v>9.583514E-4</v>
      </c>
      <c r="P2399" s="22">
        <f t="shared" si="244"/>
        <v>129569</v>
      </c>
      <c r="Q2399" s="32"/>
      <c r="R2399" s="33"/>
      <c r="S2399" s="33"/>
      <c r="T2399" s="33"/>
      <c r="U2399" s="117"/>
    </row>
    <row r="2400" spans="1:21" ht="15" hidden="1">
      <c r="A2400" s="118" t="s">
        <v>1888</v>
      </c>
      <c r="B2400" s="70" t="s">
        <v>4766</v>
      </c>
      <c r="C2400" s="71" t="s">
        <v>2574</v>
      </c>
      <c r="D2400" s="71" t="s">
        <v>6717</v>
      </c>
      <c r="E2400" s="71" t="s">
        <v>6710</v>
      </c>
      <c r="F2400" s="71">
        <v>3</v>
      </c>
      <c r="G2400" s="73" t="s">
        <v>6704</v>
      </c>
      <c r="H2400" s="74" t="s">
        <v>6614</v>
      </c>
      <c r="I2400" s="37">
        <v>35845</v>
      </c>
      <c r="J2400" s="38">
        <v>5323</v>
      </c>
      <c r="K2400" s="89">
        <v>174</v>
      </c>
      <c r="L2400" s="88">
        <v>2115.56</v>
      </c>
      <c r="M2400" s="43">
        <f t="shared" si="245"/>
        <v>4.8542335000000001E-3</v>
      </c>
      <c r="N2400" s="43">
        <f t="shared" si="246"/>
        <v>1.22138275E-2</v>
      </c>
      <c r="O2400" s="76">
        <f t="shared" si="247"/>
        <v>2.5704640000000001E-4</v>
      </c>
      <c r="P2400" s="22">
        <f t="shared" si="244"/>
        <v>34752</v>
      </c>
      <c r="Q2400" s="18"/>
      <c r="R2400" s="18"/>
      <c r="S2400" s="33"/>
      <c r="T2400" s="18"/>
      <c r="U2400" s="117"/>
    </row>
    <row r="2401" spans="1:21" ht="15" hidden="1">
      <c r="A2401" s="118" t="s">
        <v>1889</v>
      </c>
      <c r="B2401" s="70" t="s">
        <v>4767</v>
      </c>
      <c r="C2401" s="71" t="s">
        <v>2574</v>
      </c>
      <c r="D2401" s="71" t="s">
        <v>6717</v>
      </c>
      <c r="E2401" s="71" t="s">
        <v>6715</v>
      </c>
      <c r="F2401" s="71">
        <v>3</v>
      </c>
      <c r="G2401" s="73" t="s">
        <v>6704</v>
      </c>
      <c r="H2401" s="74" t="s">
        <v>7234</v>
      </c>
      <c r="I2401" s="37">
        <v>8807</v>
      </c>
      <c r="J2401" s="38">
        <v>1552</v>
      </c>
      <c r="K2401" s="89">
        <v>88</v>
      </c>
      <c r="L2401" s="88">
        <v>978.42</v>
      </c>
      <c r="M2401" s="43">
        <f t="shared" si="245"/>
        <v>9.9920517000000007E-3</v>
      </c>
      <c r="N2401" s="43">
        <f t="shared" si="246"/>
        <v>1.58497007E-2</v>
      </c>
      <c r="O2401" s="76">
        <f t="shared" si="247"/>
        <v>3.3356530000000002E-4</v>
      </c>
      <c r="P2401" s="22">
        <f t="shared" si="244"/>
        <v>45098</v>
      </c>
      <c r="Q2401" s="33"/>
      <c r="R2401" s="33"/>
      <c r="S2401" s="33"/>
      <c r="T2401" s="33"/>
      <c r="U2401" s="117"/>
    </row>
    <row r="2402" spans="1:21" ht="15" hidden="1">
      <c r="A2402" s="118" t="s">
        <v>1890</v>
      </c>
      <c r="B2402" s="70" t="s">
        <v>4768</v>
      </c>
      <c r="C2402" s="71" t="s">
        <v>2574</v>
      </c>
      <c r="D2402" s="71" t="s">
        <v>6717</v>
      </c>
      <c r="E2402" s="71" t="s">
        <v>6717</v>
      </c>
      <c r="F2402" s="71">
        <v>3</v>
      </c>
      <c r="G2402" s="73" t="s">
        <v>6704</v>
      </c>
      <c r="H2402" s="74" t="s">
        <v>6615</v>
      </c>
      <c r="I2402" s="37">
        <v>24757</v>
      </c>
      <c r="J2402" s="38">
        <v>3698</v>
      </c>
      <c r="K2402" s="89">
        <v>363</v>
      </c>
      <c r="L2402" s="88">
        <v>1471.11</v>
      </c>
      <c r="M2402" s="43">
        <f t="shared" si="245"/>
        <v>1.46625196E-2</v>
      </c>
      <c r="N2402" s="43">
        <f t="shared" si="246"/>
        <v>3.6857881100000003E-2</v>
      </c>
      <c r="O2402" s="76">
        <f t="shared" si="247"/>
        <v>7.756935E-4</v>
      </c>
      <c r="P2402" s="22">
        <f t="shared" si="244"/>
        <v>104873</v>
      </c>
      <c r="Q2402" s="33"/>
      <c r="R2402" s="17"/>
      <c r="S2402" s="17"/>
      <c r="T2402" s="17"/>
      <c r="U2402" s="117"/>
    </row>
    <row r="2403" spans="1:21" ht="15" hidden="1">
      <c r="A2403" s="118" t="s">
        <v>1891</v>
      </c>
      <c r="B2403" s="70" t="s">
        <v>4769</v>
      </c>
      <c r="C2403" s="71" t="s">
        <v>2574</v>
      </c>
      <c r="D2403" s="71" t="s">
        <v>6717</v>
      </c>
      <c r="E2403" s="71" t="s">
        <v>6719</v>
      </c>
      <c r="F2403" s="71" t="s">
        <v>6714</v>
      </c>
      <c r="G2403" s="73" t="s">
        <v>6703</v>
      </c>
      <c r="H2403" s="74" t="s">
        <v>6616</v>
      </c>
      <c r="I2403" s="37">
        <v>3048</v>
      </c>
      <c r="J2403" s="38">
        <v>536</v>
      </c>
      <c r="K2403" s="89">
        <v>19</v>
      </c>
      <c r="L2403" s="88">
        <v>1287.29</v>
      </c>
      <c r="M2403" s="43">
        <f t="shared" si="245"/>
        <v>6.2335958E-3</v>
      </c>
      <c r="N2403" s="43">
        <f t="shared" si="246"/>
        <v>2.5955358000000002E-3</v>
      </c>
      <c r="O2403" s="76">
        <f t="shared" si="247"/>
        <v>5.4624399999999998E-5</v>
      </c>
      <c r="P2403" s="22">
        <f t="shared" si="244"/>
        <v>7385</v>
      </c>
      <c r="Q2403" s="33"/>
      <c r="R2403" s="33"/>
      <c r="S2403" s="33"/>
      <c r="T2403" s="33"/>
      <c r="U2403" s="117"/>
    </row>
    <row r="2404" spans="1:21" ht="15" hidden="1">
      <c r="A2404" s="118" t="s">
        <v>1892</v>
      </c>
      <c r="B2404" s="70" t="s">
        <v>4770</v>
      </c>
      <c r="C2404" s="71" t="s">
        <v>2574</v>
      </c>
      <c r="D2404" s="71" t="s">
        <v>6717</v>
      </c>
      <c r="E2404" s="71" t="s">
        <v>6721</v>
      </c>
      <c r="F2404" s="71" t="s">
        <v>6714</v>
      </c>
      <c r="G2404" s="73" t="s">
        <v>6703</v>
      </c>
      <c r="H2404" s="74" t="s">
        <v>6617</v>
      </c>
      <c r="I2404" s="37">
        <v>5098</v>
      </c>
      <c r="J2404" s="38">
        <v>801</v>
      </c>
      <c r="K2404" s="89">
        <v>52</v>
      </c>
      <c r="L2404" s="88">
        <v>1439.47</v>
      </c>
      <c r="M2404" s="43">
        <f t="shared" si="245"/>
        <v>1.02000784E-2</v>
      </c>
      <c r="N2404" s="43">
        <f t="shared" si="246"/>
        <v>5.6758826000000004E-3</v>
      </c>
      <c r="O2404" s="76">
        <f t="shared" si="247"/>
        <v>1.194519E-4</v>
      </c>
      <c r="P2404" s="22">
        <f t="shared" si="244"/>
        <v>16149</v>
      </c>
      <c r="Q2404" s="33"/>
      <c r="R2404" s="33"/>
      <c r="S2404" s="33"/>
      <c r="T2404" s="33"/>
      <c r="U2404" s="117"/>
    </row>
    <row r="2405" spans="1:21" ht="15" hidden="1">
      <c r="A2405" s="118" t="s">
        <v>1995</v>
      </c>
      <c r="B2405" s="70" t="s">
        <v>4771</v>
      </c>
      <c r="C2405" s="71" t="s">
        <v>2574</v>
      </c>
      <c r="D2405" s="71" t="s">
        <v>6717</v>
      </c>
      <c r="E2405" s="71" t="s">
        <v>6728</v>
      </c>
      <c r="F2405" s="71">
        <v>3</v>
      </c>
      <c r="G2405" s="73" t="s">
        <v>6704</v>
      </c>
      <c r="H2405" s="74" t="s">
        <v>6618</v>
      </c>
      <c r="I2405" s="37">
        <v>4919</v>
      </c>
      <c r="J2405" s="38">
        <v>783</v>
      </c>
      <c r="K2405" s="89">
        <v>66</v>
      </c>
      <c r="L2405" s="88">
        <v>1527.87</v>
      </c>
      <c r="M2405" s="43">
        <f t="shared" si="245"/>
        <v>1.34173612E-2</v>
      </c>
      <c r="N2405" s="43">
        <f t="shared" si="246"/>
        <v>6.8761044999999998E-3</v>
      </c>
      <c r="O2405" s="76">
        <f t="shared" si="247"/>
        <v>1.4471119999999999E-4</v>
      </c>
      <c r="P2405" s="22">
        <f t="shared" si="244"/>
        <v>19564</v>
      </c>
      <c r="Q2405" s="33"/>
      <c r="R2405" s="33"/>
      <c r="S2405" s="33"/>
      <c r="T2405" s="33"/>
      <c r="U2405" s="117"/>
    </row>
    <row r="2406" spans="1:21" ht="15" hidden="1">
      <c r="A2406" s="118" t="s">
        <v>1893</v>
      </c>
      <c r="B2406" s="70" t="s">
        <v>4772</v>
      </c>
      <c r="C2406" s="71" t="s">
        <v>2574</v>
      </c>
      <c r="D2406" s="71" t="s">
        <v>6719</v>
      </c>
      <c r="E2406" s="71" t="s">
        <v>6711</v>
      </c>
      <c r="F2406" s="71" t="s">
        <v>6714</v>
      </c>
      <c r="G2406" s="73" t="s">
        <v>6703</v>
      </c>
      <c r="H2406" s="74" t="s">
        <v>6619</v>
      </c>
      <c r="I2406" s="37">
        <v>3801</v>
      </c>
      <c r="J2406" s="38">
        <v>649</v>
      </c>
      <c r="K2406" s="89">
        <v>182</v>
      </c>
      <c r="L2406" s="88">
        <v>862.16</v>
      </c>
      <c r="M2406" s="43">
        <f t="shared" si="245"/>
        <v>4.7882136200000001E-2</v>
      </c>
      <c r="N2406" s="43">
        <f t="shared" si="246"/>
        <v>3.6043781099999998E-2</v>
      </c>
      <c r="O2406" s="76">
        <f t="shared" si="247"/>
        <v>7.5856039999999995E-4</v>
      </c>
      <c r="P2406" s="22">
        <f t="shared" si="244"/>
        <v>102557</v>
      </c>
      <c r="Q2406" s="32"/>
      <c r="R2406" s="33"/>
      <c r="S2406" s="32"/>
      <c r="T2406" s="33"/>
      <c r="U2406" s="117"/>
    </row>
    <row r="2407" spans="1:21" ht="15" hidden="1">
      <c r="A2407" s="118" t="s">
        <v>1894</v>
      </c>
      <c r="B2407" s="70" t="s">
        <v>4773</v>
      </c>
      <c r="C2407" s="71" t="s">
        <v>2574</v>
      </c>
      <c r="D2407" s="71" t="s">
        <v>6719</v>
      </c>
      <c r="E2407" s="71" t="s">
        <v>6710</v>
      </c>
      <c r="F2407" s="71">
        <v>3</v>
      </c>
      <c r="G2407" s="73" t="s">
        <v>6704</v>
      </c>
      <c r="H2407" s="74" t="s">
        <v>6620</v>
      </c>
      <c r="I2407" s="37">
        <v>23963</v>
      </c>
      <c r="J2407" s="38">
        <v>3407</v>
      </c>
      <c r="K2407" s="89">
        <v>578</v>
      </c>
      <c r="L2407" s="88">
        <v>1280.24</v>
      </c>
      <c r="M2407" s="43">
        <f t="shared" si="245"/>
        <v>2.4120519100000001E-2</v>
      </c>
      <c r="N2407" s="43">
        <f t="shared" si="246"/>
        <v>6.4190002299999993E-2</v>
      </c>
      <c r="O2407" s="76">
        <f t="shared" si="247"/>
        <v>1.3509124E-3</v>
      </c>
      <c r="P2407" s="22">
        <f t="shared" si="244"/>
        <v>182643</v>
      </c>
      <c r="Q2407" s="33"/>
      <c r="R2407" s="33"/>
      <c r="S2407" s="33"/>
      <c r="T2407" s="33"/>
      <c r="U2407" s="117"/>
    </row>
    <row r="2408" spans="1:21" ht="15" hidden="1">
      <c r="A2408" s="118" t="s">
        <v>1895</v>
      </c>
      <c r="B2408" s="70" t="s">
        <v>4774</v>
      </c>
      <c r="C2408" s="71" t="s">
        <v>2574</v>
      </c>
      <c r="D2408" s="71" t="s">
        <v>6719</v>
      </c>
      <c r="E2408" s="71" t="s">
        <v>6715</v>
      </c>
      <c r="F2408" s="71" t="s">
        <v>6714</v>
      </c>
      <c r="G2408" s="73" t="s">
        <v>6703</v>
      </c>
      <c r="H2408" s="74" t="s">
        <v>6621</v>
      </c>
      <c r="I2408" s="37">
        <v>4086</v>
      </c>
      <c r="J2408" s="38">
        <v>642</v>
      </c>
      <c r="K2408" s="89">
        <v>65</v>
      </c>
      <c r="L2408" s="88">
        <v>1559.07</v>
      </c>
      <c r="M2408" s="43">
        <f t="shared" si="245"/>
        <v>1.5907978400000002E-2</v>
      </c>
      <c r="N2408" s="43">
        <f t="shared" si="246"/>
        <v>6.5506501000000003E-3</v>
      </c>
      <c r="O2408" s="76">
        <f t="shared" si="247"/>
        <v>1.378618E-4</v>
      </c>
      <c r="P2408" s="22">
        <f t="shared" si="244"/>
        <v>18638</v>
      </c>
      <c r="Q2408" s="33"/>
      <c r="R2408" s="33"/>
      <c r="S2408" s="33"/>
      <c r="T2408" s="33"/>
      <c r="U2408" s="117"/>
    </row>
    <row r="2409" spans="1:21" ht="15" hidden="1">
      <c r="A2409" s="118" t="s">
        <v>1896</v>
      </c>
      <c r="B2409" s="70" t="s">
        <v>4775</v>
      </c>
      <c r="C2409" s="71" t="s">
        <v>2574</v>
      </c>
      <c r="D2409" s="71" t="s">
        <v>6719</v>
      </c>
      <c r="E2409" s="71" t="s">
        <v>6717</v>
      </c>
      <c r="F2409" s="71">
        <v>3</v>
      </c>
      <c r="G2409" s="73" t="s">
        <v>6704</v>
      </c>
      <c r="H2409" s="74" t="s">
        <v>6622</v>
      </c>
      <c r="I2409" s="37">
        <v>8957</v>
      </c>
      <c r="J2409" s="38">
        <v>1489</v>
      </c>
      <c r="K2409" s="89">
        <v>192</v>
      </c>
      <c r="L2409" s="88">
        <v>1170.3800000000001</v>
      </c>
      <c r="M2409" s="43">
        <f t="shared" si="245"/>
        <v>2.1435748500000001E-2</v>
      </c>
      <c r="N2409" s="43">
        <f t="shared" si="246"/>
        <v>2.7271338799999999E-2</v>
      </c>
      <c r="O2409" s="76">
        <f t="shared" si="247"/>
        <v>5.739397E-4</v>
      </c>
      <c r="P2409" s="22">
        <f t="shared" si="244"/>
        <v>77596</v>
      </c>
      <c r="Q2409" s="33"/>
      <c r="R2409" s="33"/>
      <c r="S2409" s="33"/>
      <c r="T2409" s="33"/>
      <c r="U2409" s="117"/>
    </row>
    <row r="2410" spans="1:21" ht="15" hidden="1">
      <c r="A2410" s="118" t="s">
        <v>1897</v>
      </c>
      <c r="B2410" s="70" t="s">
        <v>4776</v>
      </c>
      <c r="C2410" s="71" t="s">
        <v>2574</v>
      </c>
      <c r="D2410" s="71" t="s">
        <v>6719</v>
      </c>
      <c r="E2410" s="71" t="s">
        <v>6728</v>
      </c>
      <c r="F2410" s="71" t="s">
        <v>6714</v>
      </c>
      <c r="G2410" s="73" t="s">
        <v>6703</v>
      </c>
      <c r="H2410" s="74" t="s">
        <v>6623</v>
      </c>
      <c r="I2410" s="37">
        <v>3871</v>
      </c>
      <c r="J2410" s="38">
        <v>548</v>
      </c>
      <c r="K2410" s="89">
        <v>38</v>
      </c>
      <c r="L2410" s="88">
        <v>5544.85</v>
      </c>
      <c r="M2410" s="43">
        <f t="shared" si="245"/>
        <v>9.8165848E-3</v>
      </c>
      <c r="N2410" s="43">
        <f t="shared" si="246"/>
        <v>9.7017740000000005E-4</v>
      </c>
      <c r="O2410" s="76">
        <f t="shared" si="247"/>
        <v>2.04178E-5</v>
      </c>
      <c r="P2410" s="22">
        <f t="shared" si="244"/>
        <v>2760</v>
      </c>
      <c r="Q2410" s="33"/>
      <c r="R2410" s="33"/>
      <c r="S2410" s="33"/>
      <c r="T2410" s="33"/>
      <c r="U2410" s="117"/>
    </row>
    <row r="2411" spans="1:21" ht="15" hidden="1">
      <c r="A2411" s="118" t="s">
        <v>1898</v>
      </c>
      <c r="B2411" s="70" t="s">
        <v>4777</v>
      </c>
      <c r="C2411" s="71" t="s">
        <v>2574</v>
      </c>
      <c r="D2411" s="71" t="s">
        <v>6719</v>
      </c>
      <c r="E2411" s="71" t="s">
        <v>6752</v>
      </c>
      <c r="F2411" s="71">
        <v>3</v>
      </c>
      <c r="G2411" s="73" t="s">
        <v>6704</v>
      </c>
      <c r="H2411" s="74" t="s">
        <v>6624</v>
      </c>
      <c r="I2411" s="37">
        <v>16482</v>
      </c>
      <c r="J2411" s="38">
        <v>2440</v>
      </c>
      <c r="K2411" s="89">
        <v>139</v>
      </c>
      <c r="L2411" s="88">
        <v>1425.03</v>
      </c>
      <c r="M2411" s="43">
        <f t="shared" si="245"/>
        <v>8.4334425000000008E-3</v>
      </c>
      <c r="N2411" s="43">
        <f t="shared" si="246"/>
        <v>1.44401168E-2</v>
      </c>
      <c r="O2411" s="76">
        <f t="shared" si="247"/>
        <v>3.038998E-4</v>
      </c>
      <c r="P2411" s="22">
        <f t="shared" si="244"/>
        <v>41087</v>
      </c>
      <c r="Q2411" s="33"/>
      <c r="R2411" s="33"/>
      <c r="S2411" s="33"/>
      <c r="T2411" s="33"/>
      <c r="U2411" s="117"/>
    </row>
    <row r="2412" spans="1:21" ht="15" hidden="1">
      <c r="A2412" s="118" t="s">
        <v>1899</v>
      </c>
      <c r="B2412" s="70" t="s">
        <v>4778</v>
      </c>
      <c r="C2412" s="71" t="s">
        <v>2574</v>
      </c>
      <c r="D2412" s="71" t="s">
        <v>6721</v>
      </c>
      <c r="E2412" s="71" t="s">
        <v>6711</v>
      </c>
      <c r="F2412" s="71" t="s">
        <v>6714</v>
      </c>
      <c r="G2412" s="73" t="s">
        <v>6703</v>
      </c>
      <c r="H2412" s="74" t="s">
        <v>6625</v>
      </c>
      <c r="I2412" s="37">
        <v>6419</v>
      </c>
      <c r="J2412" s="38">
        <v>1033</v>
      </c>
      <c r="K2412" s="89">
        <v>102</v>
      </c>
      <c r="L2412" s="88">
        <v>1125.6500000000001</v>
      </c>
      <c r="M2412" s="43">
        <f t="shared" si="245"/>
        <v>1.58903255E-2</v>
      </c>
      <c r="N2412" s="43">
        <f t="shared" si="246"/>
        <v>1.45824245E-2</v>
      </c>
      <c r="O2412" s="76">
        <f t="shared" si="247"/>
        <v>3.0689479999999999E-4</v>
      </c>
      <c r="P2412" s="22">
        <f t="shared" si="244"/>
        <v>41492</v>
      </c>
      <c r="Q2412" s="33"/>
      <c r="R2412" s="33"/>
      <c r="S2412" s="33"/>
      <c r="T2412" s="33"/>
      <c r="U2412" s="117"/>
    </row>
    <row r="2413" spans="1:21" ht="15" hidden="1">
      <c r="A2413" s="118" t="s">
        <v>1900</v>
      </c>
      <c r="B2413" s="70" t="s">
        <v>4779</v>
      </c>
      <c r="C2413" s="71" t="s">
        <v>2574</v>
      </c>
      <c r="D2413" s="71" t="s">
        <v>6721</v>
      </c>
      <c r="E2413" s="71" t="s">
        <v>6710</v>
      </c>
      <c r="F2413" s="71">
        <v>3</v>
      </c>
      <c r="G2413" s="73" t="s">
        <v>6704</v>
      </c>
      <c r="H2413" s="74" t="s">
        <v>6626</v>
      </c>
      <c r="I2413" s="37">
        <v>4320</v>
      </c>
      <c r="J2413" s="38">
        <v>639</v>
      </c>
      <c r="K2413" s="89">
        <v>91</v>
      </c>
      <c r="L2413" s="88">
        <v>1774.93</v>
      </c>
      <c r="M2413" s="43">
        <f t="shared" si="245"/>
        <v>2.1064814800000001E-2</v>
      </c>
      <c r="N2413" s="43">
        <f t="shared" si="246"/>
        <v>7.5836324E-3</v>
      </c>
      <c r="O2413" s="76">
        <f t="shared" si="247"/>
        <v>1.596015E-4</v>
      </c>
      <c r="P2413" s="22">
        <f t="shared" si="244"/>
        <v>21578</v>
      </c>
      <c r="Q2413" s="33"/>
      <c r="R2413" s="33"/>
      <c r="S2413" s="33"/>
      <c r="T2413" s="33"/>
      <c r="U2413" s="117"/>
    </row>
    <row r="2414" spans="1:21" ht="15" hidden="1">
      <c r="A2414" s="118" t="s">
        <v>1901</v>
      </c>
      <c r="B2414" s="70" t="s">
        <v>4780</v>
      </c>
      <c r="C2414" s="71" t="s">
        <v>2574</v>
      </c>
      <c r="D2414" s="71" t="s">
        <v>6721</v>
      </c>
      <c r="E2414" s="71" t="s">
        <v>6715</v>
      </c>
      <c r="F2414" s="71">
        <v>3</v>
      </c>
      <c r="G2414" s="73" t="s">
        <v>6704</v>
      </c>
      <c r="H2414" s="74" t="s">
        <v>6627</v>
      </c>
      <c r="I2414" s="37">
        <v>13900</v>
      </c>
      <c r="J2414" s="38">
        <v>2141</v>
      </c>
      <c r="K2414" s="89">
        <v>322</v>
      </c>
      <c r="L2414" s="88">
        <v>1694.3</v>
      </c>
      <c r="M2414" s="43">
        <f t="shared" si="245"/>
        <v>2.31654676E-2</v>
      </c>
      <c r="N2414" s="43">
        <f t="shared" si="246"/>
        <v>2.9273013099999998E-2</v>
      </c>
      <c r="O2414" s="76">
        <f t="shared" si="247"/>
        <v>6.1606599999999997E-4</v>
      </c>
      <c r="P2414" s="22">
        <f t="shared" si="244"/>
        <v>83292</v>
      </c>
      <c r="Q2414" s="33"/>
      <c r="R2414" s="33"/>
      <c r="S2414" s="33"/>
      <c r="T2414" s="33"/>
      <c r="U2414" s="117"/>
    </row>
    <row r="2415" spans="1:21" ht="15" hidden="1">
      <c r="A2415" s="118" t="s">
        <v>1902</v>
      </c>
      <c r="B2415" s="70" t="s">
        <v>4781</v>
      </c>
      <c r="C2415" s="71" t="s">
        <v>2574</v>
      </c>
      <c r="D2415" s="71" t="s">
        <v>6721</v>
      </c>
      <c r="E2415" s="71" t="s">
        <v>6717</v>
      </c>
      <c r="F2415" s="71">
        <v>3</v>
      </c>
      <c r="G2415" s="73" t="s">
        <v>6704</v>
      </c>
      <c r="H2415" s="74" t="s">
        <v>6628</v>
      </c>
      <c r="I2415" s="37">
        <v>32192</v>
      </c>
      <c r="J2415" s="38">
        <v>4644</v>
      </c>
      <c r="K2415" s="89">
        <v>328</v>
      </c>
      <c r="L2415" s="88">
        <v>2021.41</v>
      </c>
      <c r="M2415" s="43">
        <f t="shared" si="245"/>
        <v>1.01888667E-2</v>
      </c>
      <c r="N2415" s="43">
        <f t="shared" si="246"/>
        <v>2.34079661E-2</v>
      </c>
      <c r="O2415" s="76">
        <f t="shared" si="247"/>
        <v>4.9263300000000002E-4</v>
      </c>
      <c r="P2415" s="22">
        <f t="shared" si="244"/>
        <v>66603</v>
      </c>
      <c r="Q2415" s="33"/>
      <c r="R2415" s="33"/>
      <c r="S2415" s="33"/>
      <c r="T2415" s="33"/>
      <c r="U2415" s="117"/>
    </row>
    <row r="2416" spans="1:21" ht="15" hidden="1">
      <c r="A2416" s="118" t="s">
        <v>1903</v>
      </c>
      <c r="B2416" s="70" t="s">
        <v>4782</v>
      </c>
      <c r="C2416" s="71" t="s">
        <v>2574</v>
      </c>
      <c r="D2416" s="71" t="s">
        <v>6721</v>
      </c>
      <c r="E2416" s="71" t="s">
        <v>6719</v>
      </c>
      <c r="F2416" s="71">
        <v>3</v>
      </c>
      <c r="G2416" s="73" t="s">
        <v>6704</v>
      </c>
      <c r="H2416" s="74" t="s">
        <v>6629</v>
      </c>
      <c r="I2416" s="37">
        <v>7313</v>
      </c>
      <c r="J2416" s="38">
        <v>1144</v>
      </c>
      <c r="K2416" s="89">
        <v>105</v>
      </c>
      <c r="L2416" s="88">
        <v>1380.98</v>
      </c>
      <c r="M2416" s="43">
        <f t="shared" ref="M2416:M2447" si="248" xml:space="preserve"> ROUNDDOWN(K2416/I2416,10)</f>
        <v>1.4357992599999999E-2</v>
      </c>
      <c r="N2416" s="43">
        <f t="shared" ref="N2416:N2447" si="249">ROUNDDOWN(J2416*M2416/L2416,10)</f>
        <v>1.18941212E-2</v>
      </c>
      <c r="O2416" s="76">
        <f t="shared" ref="O2416:O2447" si="250">ROUNDDOWN(N2416/$N$2499,10)</f>
        <v>2.5031800000000002E-4</v>
      </c>
      <c r="P2416" s="22">
        <f t="shared" si="244"/>
        <v>33842</v>
      </c>
      <c r="Q2416" s="32"/>
      <c r="R2416" s="33"/>
      <c r="S2416" s="33"/>
      <c r="T2416" s="33"/>
      <c r="U2416" s="117"/>
    </row>
    <row r="2417" spans="1:21" ht="15" hidden="1">
      <c r="A2417" s="118" t="s">
        <v>1904</v>
      </c>
      <c r="B2417" s="70" t="s">
        <v>4783</v>
      </c>
      <c r="C2417" s="71" t="s">
        <v>2574</v>
      </c>
      <c r="D2417" s="71" t="s">
        <v>6721</v>
      </c>
      <c r="E2417" s="71" t="s">
        <v>6721</v>
      </c>
      <c r="F2417" s="71">
        <v>3</v>
      </c>
      <c r="G2417" s="73" t="s">
        <v>6704</v>
      </c>
      <c r="H2417" s="74" t="s">
        <v>6630</v>
      </c>
      <c r="I2417" s="37">
        <v>4331</v>
      </c>
      <c r="J2417" s="38">
        <v>611</v>
      </c>
      <c r="K2417" s="89">
        <v>62</v>
      </c>
      <c r="L2417" s="88">
        <v>1275.52</v>
      </c>
      <c r="M2417" s="43">
        <f t="shared" si="248"/>
        <v>1.43154006E-2</v>
      </c>
      <c r="N2417" s="43">
        <f t="shared" si="249"/>
        <v>6.8573677000000003E-3</v>
      </c>
      <c r="O2417" s="76">
        <f t="shared" si="250"/>
        <v>1.443169E-4</v>
      </c>
      <c r="P2417" s="22">
        <f t="shared" si="244"/>
        <v>19511</v>
      </c>
      <c r="Q2417" s="33"/>
      <c r="R2417" s="33"/>
      <c r="S2417" s="33"/>
      <c r="T2417" s="33"/>
      <c r="U2417" s="117"/>
    </row>
    <row r="2418" spans="1:21" ht="15" hidden="1">
      <c r="A2418" s="118" t="s">
        <v>1905</v>
      </c>
      <c r="B2418" s="70" t="s">
        <v>4784</v>
      </c>
      <c r="C2418" s="71" t="s">
        <v>2574</v>
      </c>
      <c r="D2418" s="71" t="s">
        <v>6721</v>
      </c>
      <c r="E2418" s="71" t="s">
        <v>6728</v>
      </c>
      <c r="F2418" s="71" t="s">
        <v>6714</v>
      </c>
      <c r="G2418" s="73" t="s">
        <v>6703</v>
      </c>
      <c r="H2418" s="74" t="s">
        <v>6631</v>
      </c>
      <c r="I2418" s="37">
        <v>3831</v>
      </c>
      <c r="J2418" s="38">
        <v>564</v>
      </c>
      <c r="K2418" s="89">
        <v>94</v>
      </c>
      <c r="L2418" s="88">
        <v>2063.1799999999998</v>
      </c>
      <c r="M2418" s="43">
        <f t="shared" si="248"/>
        <v>2.45366744E-2</v>
      </c>
      <c r="N2418" s="43">
        <f t="shared" si="249"/>
        <v>6.7074537000000002E-3</v>
      </c>
      <c r="O2418" s="76">
        <f t="shared" si="250"/>
        <v>1.4116190000000001E-4</v>
      </c>
      <c r="P2418" s="22">
        <f t="shared" si="244"/>
        <v>19085</v>
      </c>
      <c r="Q2418" s="33"/>
      <c r="R2418" s="33"/>
      <c r="S2418" s="33"/>
      <c r="T2418" s="33"/>
      <c r="U2418" s="117"/>
    </row>
    <row r="2419" spans="1:21" ht="15" hidden="1">
      <c r="A2419" s="118" t="s">
        <v>1906</v>
      </c>
      <c r="B2419" s="70" t="s">
        <v>4785</v>
      </c>
      <c r="C2419" s="71" t="s">
        <v>2574</v>
      </c>
      <c r="D2419" s="71" t="s">
        <v>6721</v>
      </c>
      <c r="E2419" s="71" t="s">
        <v>6752</v>
      </c>
      <c r="F2419" s="71">
        <v>3</v>
      </c>
      <c r="G2419" s="73" t="s">
        <v>6704</v>
      </c>
      <c r="H2419" s="74" t="s">
        <v>6632</v>
      </c>
      <c r="I2419" s="37">
        <v>5436</v>
      </c>
      <c r="J2419" s="38">
        <v>849</v>
      </c>
      <c r="K2419" s="89">
        <v>121</v>
      </c>
      <c r="L2419" s="88">
        <v>1134.3399999999999</v>
      </c>
      <c r="M2419" s="43">
        <f t="shared" si="248"/>
        <v>2.2259013899999999E-2</v>
      </c>
      <c r="N2419" s="43">
        <f t="shared" si="249"/>
        <v>1.66598222E-2</v>
      </c>
      <c r="O2419" s="76">
        <f t="shared" si="250"/>
        <v>3.5061469999999998E-4</v>
      </c>
      <c r="P2419" s="22">
        <f t="shared" si="244"/>
        <v>47403</v>
      </c>
      <c r="Q2419" s="33"/>
      <c r="R2419" s="33"/>
      <c r="S2419" s="33"/>
      <c r="T2419" s="33"/>
      <c r="U2419" s="117"/>
    </row>
    <row r="2420" spans="1:21" ht="15" hidden="1">
      <c r="A2420" s="118" t="s">
        <v>1907</v>
      </c>
      <c r="B2420" s="70" t="s">
        <v>4786</v>
      </c>
      <c r="C2420" s="71" t="s">
        <v>2574</v>
      </c>
      <c r="D2420" s="71" t="s">
        <v>6721</v>
      </c>
      <c r="E2420" s="71" t="s">
        <v>6754</v>
      </c>
      <c r="F2420" s="71" t="s">
        <v>6714</v>
      </c>
      <c r="G2420" s="73" t="s">
        <v>6703</v>
      </c>
      <c r="H2420" s="74" t="s">
        <v>6633</v>
      </c>
      <c r="I2420" s="37">
        <v>5507</v>
      </c>
      <c r="J2420" s="38">
        <v>878</v>
      </c>
      <c r="K2420" s="89">
        <v>187</v>
      </c>
      <c r="L2420" s="88">
        <v>1372.11</v>
      </c>
      <c r="M2420" s="43">
        <f t="shared" si="248"/>
        <v>3.3956782200000001E-2</v>
      </c>
      <c r="N2420" s="43">
        <f t="shared" si="249"/>
        <v>2.1728618500000001E-2</v>
      </c>
      <c r="O2420" s="76">
        <f t="shared" si="250"/>
        <v>4.5729020000000002E-4</v>
      </c>
      <c r="P2420" s="22">
        <f t="shared" si="244"/>
        <v>61825</v>
      </c>
      <c r="Q2420" s="33"/>
      <c r="R2420" s="33"/>
      <c r="S2420" s="33"/>
      <c r="T2420" s="33"/>
      <c r="U2420" s="117"/>
    </row>
    <row r="2421" spans="1:21" ht="15" hidden="1">
      <c r="A2421" s="118" t="s">
        <v>1908</v>
      </c>
      <c r="B2421" s="70" t="s">
        <v>4787</v>
      </c>
      <c r="C2421" s="71" t="s">
        <v>2574</v>
      </c>
      <c r="D2421" s="71" t="s">
        <v>6728</v>
      </c>
      <c r="E2421" s="71" t="s">
        <v>6711</v>
      </c>
      <c r="F2421" s="77">
        <v>3</v>
      </c>
      <c r="G2421" s="78" t="s">
        <v>6704</v>
      </c>
      <c r="H2421" s="74" t="s">
        <v>6634</v>
      </c>
      <c r="I2421" s="37">
        <v>4003</v>
      </c>
      <c r="J2421" s="38">
        <v>449</v>
      </c>
      <c r="K2421" s="89">
        <v>44</v>
      </c>
      <c r="L2421" s="88">
        <v>3005.25</v>
      </c>
      <c r="M2421" s="43">
        <f t="shared" si="248"/>
        <v>1.09917561E-2</v>
      </c>
      <c r="N2421" s="43">
        <f t="shared" si="249"/>
        <v>1.6422256E-3</v>
      </c>
      <c r="O2421" s="76">
        <f t="shared" si="250"/>
        <v>3.4561499999999998E-5</v>
      </c>
      <c r="P2421" s="22">
        <f t="shared" si="244"/>
        <v>4672</v>
      </c>
      <c r="Q2421" s="33"/>
      <c r="R2421" s="33"/>
      <c r="S2421" s="33"/>
      <c r="T2421" s="33"/>
      <c r="U2421" s="117"/>
    </row>
    <row r="2422" spans="1:21" ht="15" hidden="1">
      <c r="A2422" s="118" t="s">
        <v>1909</v>
      </c>
      <c r="B2422" s="70" t="s">
        <v>4788</v>
      </c>
      <c r="C2422" s="71" t="s">
        <v>2574</v>
      </c>
      <c r="D2422" s="71" t="s">
        <v>6728</v>
      </c>
      <c r="E2422" s="71" t="s">
        <v>6710</v>
      </c>
      <c r="F2422" s="71">
        <v>3</v>
      </c>
      <c r="G2422" s="73" t="s">
        <v>6704</v>
      </c>
      <c r="H2422" s="74" t="s">
        <v>6635</v>
      </c>
      <c r="I2422" s="37">
        <v>5925</v>
      </c>
      <c r="J2422" s="38">
        <v>868</v>
      </c>
      <c r="K2422" s="89">
        <v>105</v>
      </c>
      <c r="L2422" s="88">
        <v>1281.74</v>
      </c>
      <c r="M2422" s="43">
        <f t="shared" si="248"/>
        <v>1.77215189E-2</v>
      </c>
      <c r="N2422" s="43">
        <f t="shared" si="249"/>
        <v>1.2001091E-2</v>
      </c>
      <c r="O2422" s="76">
        <f t="shared" si="250"/>
        <v>2.5256919999999997E-4</v>
      </c>
      <c r="P2422" s="22">
        <f t="shared" si="244"/>
        <v>34147</v>
      </c>
      <c r="Q2422" s="33"/>
      <c r="R2422" s="33"/>
      <c r="S2422" s="33"/>
      <c r="T2422" s="33"/>
      <c r="U2422" s="117"/>
    </row>
    <row r="2423" spans="1:21" ht="15" hidden="1">
      <c r="A2423" s="118" t="s">
        <v>1910</v>
      </c>
      <c r="B2423" s="70" t="s">
        <v>4789</v>
      </c>
      <c r="C2423" s="71" t="s">
        <v>2574</v>
      </c>
      <c r="D2423" s="71" t="s">
        <v>6728</v>
      </c>
      <c r="E2423" s="71" t="s">
        <v>6715</v>
      </c>
      <c r="F2423" s="71">
        <v>3</v>
      </c>
      <c r="G2423" s="73" t="s">
        <v>6704</v>
      </c>
      <c r="H2423" s="74" t="s">
        <v>6636</v>
      </c>
      <c r="I2423" s="37">
        <v>14299</v>
      </c>
      <c r="J2423" s="38">
        <v>1789</v>
      </c>
      <c r="K2423" s="89">
        <v>308</v>
      </c>
      <c r="L2423" s="88">
        <v>1438.68</v>
      </c>
      <c r="M2423" s="43">
        <f t="shared" si="248"/>
        <v>2.15399678E-2</v>
      </c>
      <c r="N2423" s="43">
        <f t="shared" si="249"/>
        <v>2.67849712E-2</v>
      </c>
      <c r="O2423" s="76">
        <f t="shared" si="250"/>
        <v>5.6370379999999998E-4</v>
      </c>
      <c r="P2423" s="22">
        <f t="shared" si="244"/>
        <v>76212</v>
      </c>
      <c r="Q2423" s="33"/>
      <c r="R2423" s="33"/>
      <c r="S2423" s="33"/>
      <c r="T2423" s="33"/>
      <c r="U2423" s="117"/>
    </row>
    <row r="2424" spans="1:21" ht="15" hidden="1">
      <c r="A2424" s="118" t="s">
        <v>1911</v>
      </c>
      <c r="B2424" s="70" t="s">
        <v>4790</v>
      </c>
      <c r="C2424" s="71" t="s">
        <v>2574</v>
      </c>
      <c r="D2424" s="71" t="s">
        <v>6728</v>
      </c>
      <c r="E2424" s="71" t="s">
        <v>6717</v>
      </c>
      <c r="F2424" s="71">
        <v>3</v>
      </c>
      <c r="G2424" s="73" t="s">
        <v>6704</v>
      </c>
      <c r="H2424" s="74" t="s">
        <v>6637</v>
      </c>
      <c r="I2424" s="37">
        <v>6530</v>
      </c>
      <c r="J2424" s="38">
        <v>805</v>
      </c>
      <c r="K2424" s="89">
        <v>91</v>
      </c>
      <c r="L2424" s="88">
        <v>2379.06</v>
      </c>
      <c r="M2424" s="43">
        <f t="shared" si="248"/>
        <v>1.39356814E-2</v>
      </c>
      <c r="N2424" s="43">
        <f t="shared" si="249"/>
        <v>4.7154016000000003E-3</v>
      </c>
      <c r="O2424" s="76">
        <f t="shared" si="250"/>
        <v>9.9238099999999994E-5</v>
      </c>
      <c r="P2424" s="22">
        <f t="shared" si="244"/>
        <v>13416</v>
      </c>
      <c r="Q2424" s="33"/>
      <c r="R2424" s="33"/>
      <c r="S2424" s="33"/>
      <c r="T2424" s="33"/>
      <c r="U2424" s="117"/>
    </row>
    <row r="2425" spans="1:21" ht="15" hidden="1">
      <c r="A2425" s="118" t="s">
        <v>1912</v>
      </c>
      <c r="B2425" s="70" t="s">
        <v>4791</v>
      </c>
      <c r="C2425" s="71" t="s">
        <v>2574</v>
      </c>
      <c r="D2425" s="71" t="s">
        <v>6728</v>
      </c>
      <c r="E2425" s="71" t="s">
        <v>6719</v>
      </c>
      <c r="F2425" s="71">
        <v>2</v>
      </c>
      <c r="G2425" s="73" t="s">
        <v>6703</v>
      </c>
      <c r="H2425" s="74" t="s">
        <v>6638</v>
      </c>
      <c r="I2425" s="37">
        <v>4291</v>
      </c>
      <c r="J2425" s="38">
        <v>705</v>
      </c>
      <c r="K2425" s="89">
        <v>122</v>
      </c>
      <c r="L2425" s="88">
        <v>841.48</v>
      </c>
      <c r="M2425" s="43">
        <f t="shared" si="248"/>
        <v>2.8431601000000001E-2</v>
      </c>
      <c r="N2425" s="43">
        <f t="shared" si="249"/>
        <v>2.3820267499999999E-2</v>
      </c>
      <c r="O2425" s="76">
        <f t="shared" si="250"/>
        <v>5.0131009999999996E-4</v>
      </c>
      <c r="P2425" s="22">
        <f t="shared" si="244"/>
        <v>67777</v>
      </c>
      <c r="Q2425" s="33"/>
      <c r="R2425" s="33"/>
      <c r="S2425" s="33"/>
      <c r="T2425" s="33"/>
      <c r="U2425" s="117"/>
    </row>
    <row r="2426" spans="1:21" ht="15" hidden="1">
      <c r="A2426" s="118" t="s">
        <v>1913</v>
      </c>
      <c r="B2426" s="70" t="s">
        <v>4792</v>
      </c>
      <c r="C2426" s="71" t="s">
        <v>2574</v>
      </c>
      <c r="D2426" s="71" t="s">
        <v>6728</v>
      </c>
      <c r="E2426" s="71" t="s">
        <v>6721</v>
      </c>
      <c r="F2426" s="71">
        <v>3</v>
      </c>
      <c r="G2426" s="73" t="s">
        <v>6704</v>
      </c>
      <c r="H2426" s="74" t="s">
        <v>6639</v>
      </c>
      <c r="I2426" s="37">
        <v>12248</v>
      </c>
      <c r="J2426" s="38">
        <v>1759</v>
      </c>
      <c r="K2426" s="89">
        <v>109</v>
      </c>
      <c r="L2426" s="88">
        <v>1486.33</v>
      </c>
      <c r="M2426" s="43">
        <f t="shared" si="248"/>
        <v>8.8994121000000002E-3</v>
      </c>
      <c r="N2426" s="43">
        <f t="shared" si="249"/>
        <v>1.0532025699999999E-2</v>
      </c>
      <c r="O2426" s="76">
        <f t="shared" si="250"/>
        <v>2.21652E-4</v>
      </c>
      <c r="P2426" s="22">
        <f t="shared" si="244"/>
        <v>29967</v>
      </c>
      <c r="Q2426" s="33"/>
      <c r="R2426" s="33"/>
      <c r="S2426" s="33"/>
      <c r="T2426" s="33"/>
      <c r="U2426" s="117"/>
    </row>
    <row r="2427" spans="1:21" ht="15" hidden="1">
      <c r="A2427" s="118" t="s">
        <v>1914</v>
      </c>
      <c r="B2427" s="70" t="s">
        <v>4793</v>
      </c>
      <c r="C2427" s="71" t="s">
        <v>2574</v>
      </c>
      <c r="D2427" s="71" t="s">
        <v>6752</v>
      </c>
      <c r="E2427" s="71" t="s">
        <v>6711</v>
      </c>
      <c r="F2427" s="71" t="s">
        <v>6712</v>
      </c>
      <c r="G2427" s="73" t="s">
        <v>6702</v>
      </c>
      <c r="H2427" s="74" t="s">
        <v>6640</v>
      </c>
      <c r="I2427" s="37">
        <v>46463</v>
      </c>
      <c r="J2427" s="38">
        <v>5922</v>
      </c>
      <c r="K2427" s="89">
        <v>452</v>
      </c>
      <c r="L2427" s="88">
        <v>1660.06</v>
      </c>
      <c r="M2427" s="43">
        <f t="shared" si="248"/>
        <v>9.7281707999999998E-3</v>
      </c>
      <c r="N2427" s="43">
        <f t="shared" si="249"/>
        <v>3.4703701900000002E-2</v>
      </c>
      <c r="O2427" s="76">
        <f t="shared" si="250"/>
        <v>7.3035769999999997E-4</v>
      </c>
      <c r="P2427" s="22">
        <f t="shared" si="244"/>
        <v>98744</v>
      </c>
      <c r="Q2427" s="32"/>
      <c r="R2427" s="33"/>
      <c r="S2427" s="33"/>
      <c r="T2427" s="33"/>
      <c r="U2427" s="117"/>
    </row>
    <row r="2428" spans="1:21" ht="15" hidden="1">
      <c r="A2428" s="118" t="s">
        <v>1915</v>
      </c>
      <c r="B2428" s="70" t="s">
        <v>4794</v>
      </c>
      <c r="C2428" s="71" t="s">
        <v>2574</v>
      </c>
      <c r="D2428" s="71" t="s">
        <v>6752</v>
      </c>
      <c r="E2428" s="71" t="s">
        <v>6710</v>
      </c>
      <c r="F2428" s="71" t="s">
        <v>6714</v>
      </c>
      <c r="G2428" s="73" t="s">
        <v>6703</v>
      </c>
      <c r="H2428" s="74" t="s">
        <v>6641</v>
      </c>
      <c r="I2428" s="37">
        <v>5646</v>
      </c>
      <c r="J2428" s="38">
        <v>948</v>
      </c>
      <c r="K2428" s="89">
        <v>21</v>
      </c>
      <c r="L2428" s="88">
        <v>1820.28</v>
      </c>
      <c r="M2428" s="43">
        <f t="shared" si="248"/>
        <v>3.7194473E-3</v>
      </c>
      <c r="N2428" s="43">
        <f t="shared" si="249"/>
        <v>1.9370844000000001E-3</v>
      </c>
      <c r="O2428" s="76">
        <f t="shared" si="250"/>
        <v>4.0766899999999998E-5</v>
      </c>
      <c r="P2428" s="22">
        <f t="shared" si="244"/>
        <v>5511</v>
      </c>
      <c r="Q2428" s="33"/>
      <c r="R2428" s="33"/>
      <c r="S2428" s="33"/>
      <c r="T2428" s="33"/>
      <c r="U2428" s="117"/>
    </row>
    <row r="2429" spans="1:21" ht="15" hidden="1">
      <c r="A2429" s="120">
        <v>3208033</v>
      </c>
      <c r="B2429" s="70" t="s">
        <v>4795</v>
      </c>
      <c r="C2429" s="71" t="s">
        <v>2574</v>
      </c>
      <c r="D2429" s="71" t="s">
        <v>6752</v>
      </c>
      <c r="E2429" s="71" t="s">
        <v>6715</v>
      </c>
      <c r="F2429" s="71">
        <v>3</v>
      </c>
      <c r="G2429" s="73" t="s">
        <v>6704</v>
      </c>
      <c r="H2429" s="74" t="s">
        <v>6642</v>
      </c>
      <c r="I2429" s="37">
        <v>5161</v>
      </c>
      <c r="J2429" s="38">
        <v>904</v>
      </c>
      <c r="K2429" s="89">
        <v>44</v>
      </c>
      <c r="L2429" s="88">
        <v>2072.04</v>
      </c>
      <c r="M2429" s="43">
        <f t="shared" si="248"/>
        <v>8.5254795000000005E-3</v>
      </c>
      <c r="N2429" s="43">
        <f t="shared" si="249"/>
        <v>3.7195389E-3</v>
      </c>
      <c r="O2429" s="76">
        <f t="shared" si="250"/>
        <v>7.8279600000000002E-5</v>
      </c>
      <c r="P2429" s="22">
        <f t="shared" si="244"/>
        <v>10583</v>
      </c>
      <c r="Q2429" s="17"/>
      <c r="R2429" s="17"/>
      <c r="S2429" s="17"/>
      <c r="T2429" s="17"/>
      <c r="U2429" s="117"/>
    </row>
    <row r="2430" spans="1:21" ht="15" hidden="1">
      <c r="A2430" s="116" t="s">
        <v>1916</v>
      </c>
      <c r="B2430" s="70" t="s">
        <v>4796</v>
      </c>
      <c r="C2430" s="71" t="s">
        <v>2574</v>
      </c>
      <c r="D2430" s="71" t="s">
        <v>6752</v>
      </c>
      <c r="E2430" s="71" t="s">
        <v>6717</v>
      </c>
      <c r="F2430" s="71" t="s">
        <v>6714</v>
      </c>
      <c r="G2430" s="73" t="s">
        <v>6703</v>
      </c>
      <c r="H2430" s="74" t="s">
        <v>6640</v>
      </c>
      <c r="I2430" s="37">
        <v>10708</v>
      </c>
      <c r="J2430" s="38">
        <v>1713</v>
      </c>
      <c r="K2430" s="89">
        <v>39</v>
      </c>
      <c r="L2430" s="88">
        <v>2600.2800000000002</v>
      </c>
      <c r="M2430" s="43">
        <f t="shared" si="248"/>
        <v>3.6421367E-3</v>
      </c>
      <c r="N2430" s="43">
        <f t="shared" si="249"/>
        <v>2.3993492999999999E-3</v>
      </c>
      <c r="O2430" s="76">
        <f t="shared" si="250"/>
        <v>5.0495499999999998E-5</v>
      </c>
      <c r="P2430" s="22">
        <f t="shared" si="244"/>
        <v>6826</v>
      </c>
      <c r="Q2430" s="33"/>
      <c r="R2430" s="33"/>
      <c r="S2430" s="33"/>
      <c r="T2430" s="33"/>
      <c r="U2430" s="117"/>
    </row>
    <row r="2431" spans="1:21" ht="15" hidden="1">
      <c r="A2431" s="116" t="s">
        <v>1917</v>
      </c>
      <c r="B2431" s="70" t="s">
        <v>4797</v>
      </c>
      <c r="C2431" s="71" t="s">
        <v>2574</v>
      </c>
      <c r="D2431" s="71" t="s">
        <v>6752</v>
      </c>
      <c r="E2431" s="71" t="s">
        <v>6719</v>
      </c>
      <c r="F2431" s="71" t="s">
        <v>6714</v>
      </c>
      <c r="G2431" s="73" t="s">
        <v>6703</v>
      </c>
      <c r="H2431" s="74" t="s">
        <v>6643</v>
      </c>
      <c r="I2431" s="37">
        <v>4019</v>
      </c>
      <c r="J2431" s="38">
        <v>652</v>
      </c>
      <c r="K2431" s="89">
        <v>10</v>
      </c>
      <c r="L2431" s="88">
        <v>1545.93</v>
      </c>
      <c r="M2431" s="43">
        <f t="shared" si="248"/>
        <v>2.4881810999999999E-3</v>
      </c>
      <c r="N2431" s="43">
        <f t="shared" si="249"/>
        <v>1.0493968E-3</v>
      </c>
      <c r="O2431" s="76">
        <f t="shared" si="250"/>
        <v>2.20851E-5</v>
      </c>
      <c r="P2431" s="22">
        <f t="shared" si="244"/>
        <v>2985</v>
      </c>
      <c r="Q2431" s="33"/>
      <c r="R2431" s="33"/>
      <c r="S2431" s="33"/>
      <c r="T2431" s="33"/>
      <c r="U2431" s="117"/>
    </row>
    <row r="2432" spans="1:21" ht="15" hidden="1">
      <c r="A2432" s="116" t="s">
        <v>1918</v>
      </c>
      <c r="B2432" s="70" t="s">
        <v>4798</v>
      </c>
      <c r="C2432" s="71" t="s">
        <v>2574</v>
      </c>
      <c r="D2432" s="71" t="s">
        <v>6752</v>
      </c>
      <c r="E2432" s="71" t="s">
        <v>6721</v>
      </c>
      <c r="F2432" s="71" t="s">
        <v>6714</v>
      </c>
      <c r="G2432" s="73" t="s">
        <v>6703</v>
      </c>
      <c r="H2432" s="74" t="s">
        <v>6644</v>
      </c>
      <c r="I2432" s="37">
        <v>3767</v>
      </c>
      <c r="J2432" s="38">
        <v>655</v>
      </c>
      <c r="K2432" s="89">
        <v>22</v>
      </c>
      <c r="L2432" s="88">
        <v>1610.58</v>
      </c>
      <c r="M2432" s="43">
        <f t="shared" si="248"/>
        <v>5.8401911000000003E-3</v>
      </c>
      <c r="N2432" s="43">
        <f t="shared" si="249"/>
        <v>2.3751227000000001E-3</v>
      </c>
      <c r="O2432" s="76">
        <f t="shared" si="250"/>
        <v>4.9985699999999998E-5</v>
      </c>
      <c r="P2432" s="22">
        <f t="shared" si="244"/>
        <v>6758</v>
      </c>
      <c r="Q2432" s="33"/>
      <c r="R2432" s="33"/>
      <c r="S2432" s="33"/>
      <c r="T2432" s="33"/>
      <c r="U2432" s="117"/>
    </row>
    <row r="2433" spans="1:21" ht="15" hidden="1">
      <c r="A2433" s="116" t="s">
        <v>1919</v>
      </c>
      <c r="B2433" s="70" t="s">
        <v>4799</v>
      </c>
      <c r="C2433" s="71" t="s">
        <v>2574</v>
      </c>
      <c r="D2433" s="71" t="s">
        <v>6752</v>
      </c>
      <c r="E2433" s="71" t="s">
        <v>6728</v>
      </c>
      <c r="F2433" s="71" t="s">
        <v>6714</v>
      </c>
      <c r="G2433" s="73" t="s">
        <v>6703</v>
      </c>
      <c r="H2433" s="74" t="s">
        <v>6645</v>
      </c>
      <c r="I2433" s="37">
        <v>3686</v>
      </c>
      <c r="J2433" s="38">
        <v>541</v>
      </c>
      <c r="K2433" s="89">
        <v>37</v>
      </c>
      <c r="L2433" s="88">
        <v>3506.63</v>
      </c>
      <c r="M2433" s="43">
        <f t="shared" si="248"/>
        <v>1.0037981499999999E-2</v>
      </c>
      <c r="N2433" s="43">
        <f t="shared" si="249"/>
        <v>1.5486515E-3</v>
      </c>
      <c r="O2433" s="76">
        <f t="shared" si="250"/>
        <v>3.2592100000000003E-5</v>
      </c>
      <c r="P2433" s="22">
        <f t="shared" si="244"/>
        <v>4406</v>
      </c>
      <c r="Q2433" s="33"/>
      <c r="R2433" s="33"/>
      <c r="S2433" s="33"/>
      <c r="T2433" s="33"/>
      <c r="U2433" s="117"/>
    </row>
    <row r="2434" spans="1:21" ht="15" hidden="1">
      <c r="A2434" s="116" t="s">
        <v>1920</v>
      </c>
      <c r="B2434" s="70" t="s">
        <v>4800</v>
      </c>
      <c r="C2434" s="71" t="s">
        <v>2574</v>
      </c>
      <c r="D2434" s="71" t="s">
        <v>6754</v>
      </c>
      <c r="E2434" s="71" t="s">
        <v>6711</v>
      </c>
      <c r="F2434" s="71" t="s">
        <v>6714</v>
      </c>
      <c r="G2434" s="73" t="s">
        <v>6703</v>
      </c>
      <c r="H2434" s="74" t="s">
        <v>6646</v>
      </c>
      <c r="I2434" s="37">
        <v>8610</v>
      </c>
      <c r="J2434" s="38">
        <v>1324</v>
      </c>
      <c r="K2434" s="89">
        <v>287</v>
      </c>
      <c r="L2434" s="88">
        <v>1533.02</v>
      </c>
      <c r="M2434" s="43">
        <f t="shared" si="248"/>
        <v>3.3333333299999997E-2</v>
      </c>
      <c r="N2434" s="43">
        <f t="shared" si="249"/>
        <v>2.8788491499999999E-2</v>
      </c>
      <c r="O2434" s="76">
        <f t="shared" si="250"/>
        <v>6.0586899999999998E-4</v>
      </c>
      <c r="P2434" s="22">
        <f t="shared" si="244"/>
        <v>81913</v>
      </c>
      <c r="Q2434" s="33"/>
      <c r="R2434" s="33"/>
      <c r="S2434" s="33"/>
      <c r="T2434" s="33"/>
      <c r="U2434" s="117"/>
    </row>
    <row r="2435" spans="1:21" ht="15" hidden="1">
      <c r="A2435" s="116" t="s">
        <v>1921</v>
      </c>
      <c r="B2435" s="70" t="s">
        <v>4801</v>
      </c>
      <c r="C2435" s="71" t="s">
        <v>2574</v>
      </c>
      <c r="D2435" s="71" t="s">
        <v>6754</v>
      </c>
      <c r="E2435" s="71" t="s">
        <v>6710</v>
      </c>
      <c r="F2435" s="71" t="s">
        <v>6714</v>
      </c>
      <c r="G2435" s="73" t="s">
        <v>6703</v>
      </c>
      <c r="H2435" s="74" t="s">
        <v>6647</v>
      </c>
      <c r="I2435" s="37">
        <v>6716</v>
      </c>
      <c r="J2435" s="38">
        <v>1048</v>
      </c>
      <c r="K2435" s="89">
        <v>97</v>
      </c>
      <c r="L2435" s="88">
        <v>2168.39</v>
      </c>
      <c r="M2435" s="43">
        <f t="shared" si="248"/>
        <v>1.44431209E-2</v>
      </c>
      <c r="N2435" s="43">
        <f t="shared" si="249"/>
        <v>6.9804743000000001E-3</v>
      </c>
      <c r="O2435" s="76">
        <f t="shared" si="250"/>
        <v>1.4690769999999999E-4</v>
      </c>
      <c r="P2435" s="22">
        <f t="shared" si="244"/>
        <v>19861</v>
      </c>
      <c r="Q2435" s="33"/>
      <c r="R2435" s="33"/>
      <c r="S2435" s="32"/>
      <c r="T2435" s="32"/>
      <c r="U2435" s="117"/>
    </row>
    <row r="2436" spans="1:21" ht="15" hidden="1">
      <c r="A2436" s="116" t="s">
        <v>1922</v>
      </c>
      <c r="B2436" s="70" t="s">
        <v>4802</v>
      </c>
      <c r="C2436" s="71" t="s">
        <v>2574</v>
      </c>
      <c r="D2436" s="71" t="s">
        <v>6754</v>
      </c>
      <c r="E2436" s="71" t="s">
        <v>6715</v>
      </c>
      <c r="F2436" s="71">
        <v>3</v>
      </c>
      <c r="G2436" s="73" t="s">
        <v>6704</v>
      </c>
      <c r="H2436" s="74" t="s">
        <v>6648</v>
      </c>
      <c r="I2436" s="37">
        <v>9270</v>
      </c>
      <c r="J2436" s="38">
        <v>1428</v>
      </c>
      <c r="K2436" s="89">
        <v>151</v>
      </c>
      <c r="L2436" s="88">
        <v>1225.8399999999999</v>
      </c>
      <c r="M2436" s="43">
        <f t="shared" si="248"/>
        <v>1.62891046E-2</v>
      </c>
      <c r="N2436" s="43">
        <f t="shared" si="249"/>
        <v>1.8975430200000001E-2</v>
      </c>
      <c r="O2436" s="76">
        <f t="shared" si="250"/>
        <v>3.9934790000000002E-4</v>
      </c>
      <c r="P2436" s="22">
        <f t="shared" si="244"/>
        <v>53991</v>
      </c>
      <c r="Q2436" s="33"/>
      <c r="R2436" s="33"/>
      <c r="S2436" s="33"/>
      <c r="T2436" s="33"/>
      <c r="U2436" s="117"/>
    </row>
    <row r="2437" spans="1:21" ht="15" hidden="1">
      <c r="A2437" s="116" t="s">
        <v>1923</v>
      </c>
      <c r="B2437" s="70" t="s">
        <v>4803</v>
      </c>
      <c r="C2437" s="71" t="s">
        <v>2574</v>
      </c>
      <c r="D2437" s="71" t="s">
        <v>6754</v>
      </c>
      <c r="E2437" s="71" t="s">
        <v>6717</v>
      </c>
      <c r="F2437" s="71" t="s">
        <v>6714</v>
      </c>
      <c r="G2437" s="73" t="s">
        <v>6703</v>
      </c>
      <c r="H2437" s="74" t="s">
        <v>6649</v>
      </c>
      <c r="I2437" s="37">
        <v>6890</v>
      </c>
      <c r="J2437" s="38">
        <v>1167</v>
      </c>
      <c r="K2437" s="89">
        <v>47</v>
      </c>
      <c r="L2437" s="88">
        <v>1350.49</v>
      </c>
      <c r="M2437" s="43">
        <f t="shared" si="248"/>
        <v>6.8214803999999997E-3</v>
      </c>
      <c r="N2437" s="43">
        <f t="shared" si="249"/>
        <v>5.8946512E-3</v>
      </c>
      <c r="O2437" s="76">
        <f t="shared" si="250"/>
        <v>1.2405599999999999E-4</v>
      </c>
      <c r="P2437" s="22">
        <f t="shared" ref="P2437:P2497" si="251">ROUNDDOWN(135200000*O2437,0)</f>
        <v>16772</v>
      </c>
      <c r="Q2437" s="33"/>
      <c r="R2437" s="33"/>
      <c r="S2437" s="33"/>
      <c r="T2437" s="33"/>
      <c r="U2437" s="117"/>
    </row>
    <row r="2438" spans="1:21" ht="15" hidden="1">
      <c r="A2438" s="116" t="s">
        <v>1924</v>
      </c>
      <c r="B2438" s="70" t="s">
        <v>4804</v>
      </c>
      <c r="C2438" s="71" t="s">
        <v>2574</v>
      </c>
      <c r="D2438" s="71" t="s">
        <v>6754</v>
      </c>
      <c r="E2438" s="71" t="s">
        <v>6719</v>
      </c>
      <c r="F2438" s="71" t="s">
        <v>6714</v>
      </c>
      <c r="G2438" s="73" t="s">
        <v>6703</v>
      </c>
      <c r="H2438" s="74" t="s">
        <v>6650</v>
      </c>
      <c r="I2438" s="37">
        <v>4975</v>
      </c>
      <c r="J2438" s="38">
        <v>657</v>
      </c>
      <c r="K2438" s="89">
        <v>42</v>
      </c>
      <c r="L2438" s="88">
        <v>3682.76</v>
      </c>
      <c r="M2438" s="43">
        <f t="shared" si="248"/>
        <v>8.4422109999999998E-3</v>
      </c>
      <c r="N2438" s="43">
        <f t="shared" si="249"/>
        <v>1.5060803E-3</v>
      </c>
      <c r="O2438" s="76">
        <f t="shared" si="250"/>
        <v>3.1696200000000003E-5</v>
      </c>
      <c r="P2438" s="22">
        <f t="shared" si="251"/>
        <v>4285</v>
      </c>
      <c r="Q2438" s="33"/>
      <c r="R2438" s="33"/>
      <c r="S2438" s="33"/>
      <c r="T2438" s="33"/>
      <c r="U2438" s="117"/>
    </row>
    <row r="2439" spans="1:21" ht="15" hidden="1">
      <c r="A2439" s="116" t="s">
        <v>1925</v>
      </c>
      <c r="B2439" s="70" t="s">
        <v>4805</v>
      </c>
      <c r="C2439" s="71" t="s">
        <v>2574</v>
      </c>
      <c r="D2439" s="71" t="s">
        <v>6754</v>
      </c>
      <c r="E2439" s="71" t="s">
        <v>6721</v>
      </c>
      <c r="F2439" s="71">
        <v>3</v>
      </c>
      <c r="G2439" s="73" t="s">
        <v>6704</v>
      </c>
      <c r="H2439" s="74" t="s">
        <v>6651</v>
      </c>
      <c r="I2439" s="37">
        <v>8867</v>
      </c>
      <c r="J2439" s="38">
        <v>1395</v>
      </c>
      <c r="K2439" s="89">
        <v>293</v>
      </c>
      <c r="L2439" s="88">
        <v>1269.01</v>
      </c>
      <c r="M2439" s="43">
        <f t="shared" si="248"/>
        <v>3.3043870500000003E-2</v>
      </c>
      <c r="N2439" s="43">
        <f t="shared" si="249"/>
        <v>3.6324535900000003E-2</v>
      </c>
      <c r="O2439" s="76">
        <f t="shared" si="250"/>
        <v>7.6446900000000004E-4</v>
      </c>
      <c r="P2439" s="22">
        <f t="shared" si="251"/>
        <v>103356</v>
      </c>
      <c r="Q2439" s="33"/>
      <c r="R2439" s="33"/>
      <c r="S2439" s="33"/>
      <c r="T2439" s="33"/>
      <c r="U2439" s="117"/>
    </row>
    <row r="2440" spans="1:21" ht="15" hidden="1">
      <c r="A2440" s="116" t="s">
        <v>1926</v>
      </c>
      <c r="B2440" s="70" t="s">
        <v>4806</v>
      </c>
      <c r="C2440" s="71" t="s">
        <v>2574</v>
      </c>
      <c r="D2440" s="71" t="s">
        <v>6754</v>
      </c>
      <c r="E2440" s="71" t="s">
        <v>6728</v>
      </c>
      <c r="F2440" s="71">
        <v>3</v>
      </c>
      <c r="G2440" s="73" t="s">
        <v>6704</v>
      </c>
      <c r="H2440" s="74" t="s">
        <v>6652</v>
      </c>
      <c r="I2440" s="37">
        <v>13765</v>
      </c>
      <c r="J2440" s="38">
        <v>2187</v>
      </c>
      <c r="K2440" s="89">
        <v>265</v>
      </c>
      <c r="L2440" s="88">
        <v>1095.5899999999999</v>
      </c>
      <c r="M2440" s="43">
        <f t="shared" si="248"/>
        <v>1.9251725300000001E-2</v>
      </c>
      <c r="N2440" s="43">
        <f t="shared" si="249"/>
        <v>3.8429999499999999E-2</v>
      </c>
      <c r="O2440" s="76">
        <f t="shared" si="250"/>
        <v>8.0877960000000002E-4</v>
      </c>
      <c r="P2440" s="22">
        <f t="shared" si="251"/>
        <v>109347</v>
      </c>
      <c r="Q2440" s="33"/>
      <c r="R2440" s="33"/>
      <c r="S2440" s="33"/>
      <c r="T2440" s="33"/>
      <c r="U2440" s="117"/>
    </row>
    <row r="2441" spans="1:21" ht="15" hidden="1">
      <c r="A2441" s="116" t="s">
        <v>1927</v>
      </c>
      <c r="B2441" s="70" t="s">
        <v>4807</v>
      </c>
      <c r="C2441" s="71" t="s">
        <v>2574</v>
      </c>
      <c r="D2441" s="71" t="s">
        <v>6754</v>
      </c>
      <c r="E2441" s="71" t="s">
        <v>6752</v>
      </c>
      <c r="F2441" s="71" t="s">
        <v>6714</v>
      </c>
      <c r="G2441" s="73" t="s">
        <v>6703</v>
      </c>
      <c r="H2441" s="74" t="s">
        <v>6653</v>
      </c>
      <c r="I2441" s="37">
        <v>6978</v>
      </c>
      <c r="J2441" s="38">
        <v>1139</v>
      </c>
      <c r="K2441" s="89">
        <v>129</v>
      </c>
      <c r="L2441" s="88">
        <v>1513.89</v>
      </c>
      <c r="M2441" s="43">
        <f t="shared" si="248"/>
        <v>1.84866723E-2</v>
      </c>
      <c r="N2441" s="43">
        <f t="shared" si="249"/>
        <v>1.3908751400000001E-2</v>
      </c>
      <c r="O2441" s="76">
        <f t="shared" si="250"/>
        <v>2.9271700000000001E-4</v>
      </c>
      <c r="P2441" s="22">
        <f t="shared" si="251"/>
        <v>39575</v>
      </c>
      <c r="Q2441" s="33"/>
      <c r="R2441" s="33"/>
      <c r="S2441" s="33"/>
      <c r="T2441" s="33"/>
      <c r="U2441" s="117"/>
    </row>
    <row r="2442" spans="1:21" ht="15" hidden="1">
      <c r="A2442" s="116" t="s">
        <v>1928</v>
      </c>
      <c r="B2442" s="70" t="s">
        <v>4808</v>
      </c>
      <c r="C2442" s="71" t="s">
        <v>2574</v>
      </c>
      <c r="D2442" s="71" t="s">
        <v>6767</v>
      </c>
      <c r="E2442" s="71" t="s">
        <v>6711</v>
      </c>
      <c r="F2442" s="71">
        <v>3</v>
      </c>
      <c r="G2442" s="73" t="s">
        <v>6704</v>
      </c>
      <c r="H2442" s="74" t="s">
        <v>6654</v>
      </c>
      <c r="I2442" s="37">
        <v>19590</v>
      </c>
      <c r="J2442" s="38">
        <v>2860</v>
      </c>
      <c r="K2442" s="89">
        <v>320</v>
      </c>
      <c r="L2442" s="88">
        <v>1511.11</v>
      </c>
      <c r="M2442" s="43">
        <f t="shared" si="248"/>
        <v>1.63348647E-2</v>
      </c>
      <c r="N2442" s="43">
        <f t="shared" si="249"/>
        <v>3.0916156300000001E-2</v>
      </c>
      <c r="O2442" s="76">
        <f t="shared" si="250"/>
        <v>6.5064680000000001E-4</v>
      </c>
      <c r="P2442" s="22">
        <f t="shared" si="251"/>
        <v>87967</v>
      </c>
      <c r="Q2442" s="33"/>
      <c r="R2442" s="33"/>
      <c r="S2442" s="33"/>
      <c r="T2442" s="33"/>
      <c r="U2442" s="117"/>
    </row>
    <row r="2443" spans="1:21" ht="15" hidden="1">
      <c r="A2443" s="116" t="s">
        <v>1929</v>
      </c>
      <c r="B2443" s="70" t="s">
        <v>4809</v>
      </c>
      <c r="C2443" s="71" t="s">
        <v>2574</v>
      </c>
      <c r="D2443" s="71" t="s">
        <v>6767</v>
      </c>
      <c r="E2443" s="71" t="s">
        <v>6710</v>
      </c>
      <c r="F2443" s="71" t="s">
        <v>6714</v>
      </c>
      <c r="G2443" s="73" t="s">
        <v>6703</v>
      </c>
      <c r="H2443" s="74" t="s">
        <v>6655</v>
      </c>
      <c r="I2443" s="37">
        <v>2893</v>
      </c>
      <c r="J2443" s="38">
        <v>437</v>
      </c>
      <c r="K2443" s="89">
        <v>2</v>
      </c>
      <c r="L2443" s="88">
        <v>2294.92</v>
      </c>
      <c r="M2443" s="43">
        <f t="shared" si="248"/>
        <v>6.9132380000000004E-4</v>
      </c>
      <c r="N2443" s="43">
        <f t="shared" si="249"/>
        <v>1.316422E-4</v>
      </c>
      <c r="O2443" s="76">
        <f t="shared" si="250"/>
        <v>2.7704000000000002E-6</v>
      </c>
      <c r="P2443" s="22">
        <f t="shared" si="251"/>
        <v>374</v>
      </c>
      <c r="Q2443" s="33"/>
      <c r="R2443" s="33"/>
      <c r="S2443" s="33"/>
      <c r="T2443" s="33"/>
      <c r="U2443" s="117"/>
    </row>
    <row r="2444" spans="1:21" ht="15" hidden="1">
      <c r="A2444" s="116" t="s">
        <v>1930</v>
      </c>
      <c r="B2444" s="70" t="s">
        <v>4810</v>
      </c>
      <c r="C2444" s="71" t="s">
        <v>2574</v>
      </c>
      <c r="D2444" s="71" t="s">
        <v>6767</v>
      </c>
      <c r="E2444" s="71" t="s">
        <v>6715</v>
      </c>
      <c r="F2444" s="71">
        <v>3</v>
      </c>
      <c r="G2444" s="73" t="s">
        <v>6704</v>
      </c>
      <c r="H2444" s="74" t="s">
        <v>2177</v>
      </c>
      <c r="I2444" s="37">
        <v>20907</v>
      </c>
      <c r="J2444" s="38">
        <v>3134</v>
      </c>
      <c r="K2444" s="89">
        <v>347</v>
      </c>
      <c r="L2444" s="88">
        <v>2130.92</v>
      </c>
      <c r="M2444" s="43">
        <f t="shared" si="248"/>
        <v>1.6597311900000002E-2</v>
      </c>
      <c r="N2444" s="43">
        <f t="shared" si="249"/>
        <v>2.4410102400000001E-2</v>
      </c>
      <c r="O2444" s="76">
        <f t="shared" si="250"/>
        <v>5.1372340000000003E-4</v>
      </c>
      <c r="P2444" s="22">
        <f t="shared" si="251"/>
        <v>69455</v>
      </c>
      <c r="Q2444" s="33"/>
      <c r="R2444" s="33"/>
      <c r="S2444" s="33"/>
      <c r="T2444" s="33"/>
      <c r="U2444" s="117"/>
    </row>
    <row r="2445" spans="1:21" ht="15" hidden="1">
      <c r="A2445" s="116" t="s">
        <v>1931</v>
      </c>
      <c r="B2445" s="70" t="s">
        <v>4811</v>
      </c>
      <c r="C2445" s="71" t="s">
        <v>2574</v>
      </c>
      <c r="D2445" s="71" t="s">
        <v>6767</v>
      </c>
      <c r="E2445" s="71" t="s">
        <v>6717</v>
      </c>
      <c r="F2445" s="71">
        <v>3</v>
      </c>
      <c r="G2445" s="73" t="s">
        <v>6704</v>
      </c>
      <c r="H2445" s="74" t="s">
        <v>6656</v>
      </c>
      <c r="I2445" s="37">
        <v>20251</v>
      </c>
      <c r="J2445" s="38">
        <v>2853</v>
      </c>
      <c r="K2445" s="89">
        <v>167</v>
      </c>
      <c r="L2445" s="88">
        <v>1177.68</v>
      </c>
      <c r="M2445" s="43">
        <f t="shared" si="248"/>
        <v>8.2465062999999995E-3</v>
      </c>
      <c r="N2445" s="43">
        <f t="shared" si="249"/>
        <v>1.9977653000000001E-2</v>
      </c>
      <c r="O2445" s="76">
        <f t="shared" si="250"/>
        <v>4.2044020000000002E-4</v>
      </c>
      <c r="P2445" s="22">
        <f t="shared" si="251"/>
        <v>56843</v>
      </c>
      <c r="Q2445" s="32"/>
      <c r="R2445" s="33"/>
      <c r="S2445" s="33"/>
      <c r="T2445" s="33"/>
      <c r="U2445" s="117"/>
    </row>
    <row r="2446" spans="1:21" ht="15" hidden="1">
      <c r="A2446" s="116" t="s">
        <v>1932</v>
      </c>
      <c r="B2446" s="70" t="s">
        <v>4812</v>
      </c>
      <c r="C2446" s="71" t="s">
        <v>2574</v>
      </c>
      <c r="D2446" s="71" t="s">
        <v>6767</v>
      </c>
      <c r="E2446" s="71" t="s">
        <v>6719</v>
      </c>
      <c r="F2446" s="71" t="s">
        <v>6714</v>
      </c>
      <c r="G2446" s="73" t="s">
        <v>6703</v>
      </c>
      <c r="H2446" s="74" t="s">
        <v>6657</v>
      </c>
      <c r="I2446" s="37">
        <v>3375</v>
      </c>
      <c r="J2446" s="38">
        <v>580</v>
      </c>
      <c r="K2446" s="89">
        <v>28</v>
      </c>
      <c r="L2446" s="88">
        <v>1302.6400000000001</v>
      </c>
      <c r="M2446" s="43">
        <f t="shared" si="248"/>
        <v>8.2962962000000008E-3</v>
      </c>
      <c r="N2446" s="43">
        <f t="shared" si="249"/>
        <v>3.6939229E-3</v>
      </c>
      <c r="O2446" s="76">
        <f t="shared" si="250"/>
        <v>7.7740500000000006E-5</v>
      </c>
      <c r="P2446" s="22">
        <f t="shared" si="251"/>
        <v>10510</v>
      </c>
      <c r="Q2446" s="33"/>
      <c r="R2446" s="33"/>
      <c r="S2446" s="33"/>
      <c r="T2446" s="33"/>
      <c r="U2446" s="117"/>
    </row>
    <row r="2447" spans="1:21" ht="15" hidden="1">
      <c r="A2447" s="116" t="s">
        <v>1933</v>
      </c>
      <c r="B2447" s="70" t="s">
        <v>4813</v>
      </c>
      <c r="C2447" s="71" t="s">
        <v>2574</v>
      </c>
      <c r="D2447" s="71" t="s">
        <v>6769</v>
      </c>
      <c r="E2447" s="71" t="s">
        <v>6711</v>
      </c>
      <c r="F2447" s="71" t="s">
        <v>6714</v>
      </c>
      <c r="G2447" s="73" t="s">
        <v>6703</v>
      </c>
      <c r="H2447" s="74" t="s">
        <v>6658</v>
      </c>
      <c r="I2447" s="37">
        <v>21611</v>
      </c>
      <c r="J2447" s="38">
        <v>3808</v>
      </c>
      <c r="K2447" s="89">
        <v>80</v>
      </c>
      <c r="L2447" s="88">
        <v>2535.31</v>
      </c>
      <c r="M2447" s="43">
        <f t="shared" si="248"/>
        <v>3.7018185000000001E-3</v>
      </c>
      <c r="N2447" s="43">
        <f t="shared" si="249"/>
        <v>5.5600793000000004E-3</v>
      </c>
      <c r="O2447" s="76">
        <f t="shared" si="250"/>
        <v>1.170148E-4</v>
      </c>
      <c r="P2447" s="22">
        <f t="shared" si="251"/>
        <v>15820</v>
      </c>
      <c r="Q2447" s="33"/>
      <c r="R2447" s="33"/>
      <c r="S2447" s="33"/>
      <c r="T2447" s="33"/>
      <c r="U2447" s="117"/>
    </row>
    <row r="2448" spans="1:21" ht="15" hidden="1">
      <c r="A2448" s="116" t="s">
        <v>1934</v>
      </c>
      <c r="B2448" s="70" t="s">
        <v>4814</v>
      </c>
      <c r="C2448" s="71" t="s">
        <v>2574</v>
      </c>
      <c r="D2448" s="71" t="s">
        <v>6769</v>
      </c>
      <c r="E2448" s="71" t="s">
        <v>6710</v>
      </c>
      <c r="F2448" s="71" t="s">
        <v>6714</v>
      </c>
      <c r="G2448" s="73" t="s">
        <v>6703</v>
      </c>
      <c r="H2448" s="74" t="s">
        <v>6659</v>
      </c>
      <c r="I2448" s="37">
        <v>12380</v>
      </c>
      <c r="J2448" s="38">
        <v>2027</v>
      </c>
      <c r="K2448" s="89">
        <v>109</v>
      </c>
      <c r="L2448" s="88">
        <v>2417.8000000000002</v>
      </c>
      <c r="M2448" s="43">
        <f t="shared" ref="M2448:M2479" si="252" xml:space="preserve"> ROUNDDOWN(K2448/I2448,10)</f>
        <v>8.8045234E-3</v>
      </c>
      <c r="N2448" s="43">
        <f t="shared" ref="N2448:N2479" si="253">ROUNDDOWN(J2448*M2448/L2448,10)</f>
        <v>7.3814082E-3</v>
      </c>
      <c r="O2448" s="76">
        <f t="shared" ref="O2448:O2479" si="254">ROUNDDOWN(N2448/$N$2499,10)</f>
        <v>1.553456E-4</v>
      </c>
      <c r="P2448" s="22">
        <f t="shared" si="251"/>
        <v>21002</v>
      </c>
      <c r="Q2448" s="33"/>
      <c r="R2448" s="33"/>
      <c r="S2448" s="33"/>
      <c r="T2448" s="33"/>
      <c r="U2448" s="117"/>
    </row>
    <row r="2449" spans="1:21" ht="15" hidden="1">
      <c r="A2449" s="116" t="s">
        <v>1935</v>
      </c>
      <c r="B2449" s="70" t="s">
        <v>4815</v>
      </c>
      <c r="C2449" s="71" t="s">
        <v>2574</v>
      </c>
      <c r="D2449" s="71" t="s">
        <v>6769</v>
      </c>
      <c r="E2449" s="71" t="s">
        <v>6715</v>
      </c>
      <c r="F2449" s="71">
        <v>3</v>
      </c>
      <c r="G2449" s="73" t="s">
        <v>6704</v>
      </c>
      <c r="H2449" s="74" t="s">
        <v>6660</v>
      </c>
      <c r="I2449" s="37">
        <v>1667</v>
      </c>
      <c r="J2449" s="38">
        <v>257</v>
      </c>
      <c r="K2449" s="89">
        <v>54</v>
      </c>
      <c r="L2449" s="88">
        <v>2364.7800000000002</v>
      </c>
      <c r="M2449" s="43">
        <f t="shared" si="252"/>
        <v>3.2393521199999997E-2</v>
      </c>
      <c r="N2449" s="43">
        <f t="shared" si="253"/>
        <v>3.5204691000000001E-3</v>
      </c>
      <c r="O2449" s="76">
        <f t="shared" si="254"/>
        <v>7.4090099999999997E-5</v>
      </c>
      <c r="P2449" s="22">
        <f t="shared" si="251"/>
        <v>10016</v>
      </c>
      <c r="Q2449" s="33"/>
      <c r="R2449" s="33"/>
      <c r="S2449" s="33"/>
      <c r="T2449" s="33"/>
      <c r="U2449" s="117"/>
    </row>
    <row r="2450" spans="1:21" ht="15" hidden="1">
      <c r="A2450" s="116" t="s">
        <v>1936</v>
      </c>
      <c r="B2450" s="70" t="s">
        <v>4816</v>
      </c>
      <c r="C2450" s="71" t="s">
        <v>2574</v>
      </c>
      <c r="D2450" s="71" t="s">
        <v>6769</v>
      </c>
      <c r="E2450" s="71" t="s">
        <v>6717</v>
      </c>
      <c r="F2450" s="71">
        <v>3</v>
      </c>
      <c r="G2450" s="73" t="s">
        <v>6704</v>
      </c>
      <c r="H2450" s="74" t="s">
        <v>6661</v>
      </c>
      <c r="I2450" s="37">
        <v>41543</v>
      </c>
      <c r="J2450" s="38">
        <v>6063</v>
      </c>
      <c r="K2450" s="89">
        <v>168</v>
      </c>
      <c r="L2450" s="88">
        <v>2161.79</v>
      </c>
      <c r="M2450" s="43">
        <f t="shared" si="252"/>
        <v>4.0440025000000003E-3</v>
      </c>
      <c r="N2450" s="43">
        <f t="shared" si="253"/>
        <v>1.1341891200000001E-2</v>
      </c>
      <c r="O2450" s="76">
        <f t="shared" si="254"/>
        <v>2.3869599999999999E-4</v>
      </c>
      <c r="P2450" s="22">
        <f t="shared" si="251"/>
        <v>32271</v>
      </c>
      <c r="Q2450" s="33"/>
      <c r="R2450" s="33"/>
      <c r="S2450" s="33"/>
      <c r="T2450" s="33"/>
      <c r="U2450" s="117"/>
    </row>
    <row r="2451" spans="1:21" ht="15" hidden="1">
      <c r="A2451" s="116" t="s">
        <v>1937</v>
      </c>
      <c r="B2451" s="70" t="s">
        <v>4817</v>
      </c>
      <c r="C2451" s="71" t="s">
        <v>2574</v>
      </c>
      <c r="D2451" s="71" t="s">
        <v>6770</v>
      </c>
      <c r="E2451" s="71" t="s">
        <v>6711</v>
      </c>
      <c r="F2451" s="71" t="s">
        <v>6714</v>
      </c>
      <c r="G2451" s="73" t="s">
        <v>6703</v>
      </c>
      <c r="H2451" s="74" t="s">
        <v>6662</v>
      </c>
      <c r="I2451" s="37">
        <v>3127</v>
      </c>
      <c r="J2451" s="38">
        <v>542</v>
      </c>
      <c r="K2451" s="89">
        <v>46</v>
      </c>
      <c r="L2451" s="88">
        <v>1120.06</v>
      </c>
      <c r="M2451" s="43">
        <f t="shared" si="252"/>
        <v>1.4710585199999999E-2</v>
      </c>
      <c r="N2451" s="43">
        <f t="shared" si="253"/>
        <v>7.1184910999999998E-3</v>
      </c>
      <c r="O2451" s="76">
        <f t="shared" si="254"/>
        <v>1.4981240000000001E-4</v>
      </c>
      <c r="P2451" s="22">
        <f t="shared" si="251"/>
        <v>20254</v>
      </c>
      <c r="Q2451" s="33"/>
      <c r="R2451" s="33"/>
      <c r="S2451" s="33"/>
      <c r="T2451" s="33"/>
      <c r="U2451" s="117"/>
    </row>
    <row r="2452" spans="1:21" ht="15" hidden="1">
      <c r="A2452" s="116" t="s">
        <v>1938</v>
      </c>
      <c r="B2452" s="70" t="s">
        <v>4818</v>
      </c>
      <c r="C2452" s="71" t="s">
        <v>2574</v>
      </c>
      <c r="D2452" s="71" t="s">
        <v>6770</v>
      </c>
      <c r="E2452" s="71" t="s">
        <v>6710</v>
      </c>
      <c r="F2452" s="71" t="s">
        <v>6714</v>
      </c>
      <c r="G2452" s="73" t="s">
        <v>6703</v>
      </c>
      <c r="H2452" s="74" t="s">
        <v>6663</v>
      </c>
      <c r="I2452" s="37">
        <v>2579</v>
      </c>
      <c r="J2452" s="38">
        <v>395</v>
      </c>
      <c r="K2452" s="89">
        <v>110</v>
      </c>
      <c r="L2452" s="88">
        <v>1452.75</v>
      </c>
      <c r="M2452" s="43">
        <f t="shared" si="252"/>
        <v>4.2652190700000002E-2</v>
      </c>
      <c r="N2452" s="43">
        <f t="shared" si="253"/>
        <v>1.15970506E-2</v>
      </c>
      <c r="O2452" s="76">
        <f t="shared" si="254"/>
        <v>2.44066E-4</v>
      </c>
      <c r="P2452" s="22">
        <f t="shared" si="251"/>
        <v>32997</v>
      </c>
      <c r="Q2452" s="33"/>
      <c r="R2452" s="33"/>
      <c r="S2452" s="33"/>
      <c r="T2452" s="33"/>
      <c r="U2452" s="117"/>
    </row>
    <row r="2453" spans="1:21" ht="15" hidden="1">
      <c r="A2453" s="116" t="s">
        <v>1939</v>
      </c>
      <c r="B2453" s="70" t="s">
        <v>4819</v>
      </c>
      <c r="C2453" s="71" t="s">
        <v>2574</v>
      </c>
      <c r="D2453" s="71" t="s">
        <v>6770</v>
      </c>
      <c r="E2453" s="71" t="s">
        <v>6715</v>
      </c>
      <c r="F2453" s="71">
        <v>3</v>
      </c>
      <c r="G2453" s="73" t="s">
        <v>6704</v>
      </c>
      <c r="H2453" s="74" t="s">
        <v>6664</v>
      </c>
      <c r="I2453" s="37">
        <v>5969</v>
      </c>
      <c r="J2453" s="38">
        <v>846</v>
      </c>
      <c r="K2453" s="89">
        <v>99</v>
      </c>
      <c r="L2453" s="88">
        <v>1045.3599999999999</v>
      </c>
      <c r="M2453" s="43">
        <f t="shared" si="252"/>
        <v>1.6585692700000002E-2</v>
      </c>
      <c r="N2453" s="43">
        <f t="shared" si="253"/>
        <v>1.3422644799999999E-2</v>
      </c>
      <c r="O2453" s="76">
        <f t="shared" si="254"/>
        <v>2.8248660000000002E-4</v>
      </c>
      <c r="P2453" s="22">
        <f t="shared" si="251"/>
        <v>38192</v>
      </c>
      <c r="Q2453" s="33"/>
      <c r="R2453" s="33"/>
      <c r="S2453" s="33"/>
      <c r="T2453" s="33"/>
      <c r="U2453" s="117"/>
    </row>
    <row r="2454" spans="1:21" ht="15" hidden="1">
      <c r="A2454" s="116" t="s">
        <v>1940</v>
      </c>
      <c r="B2454" s="70" t="s">
        <v>4820</v>
      </c>
      <c r="C2454" s="71" t="s">
        <v>2574</v>
      </c>
      <c r="D2454" s="71" t="s">
        <v>6770</v>
      </c>
      <c r="E2454" s="71" t="s">
        <v>6717</v>
      </c>
      <c r="F2454" s="71" t="s">
        <v>6714</v>
      </c>
      <c r="G2454" s="73" t="s">
        <v>6703</v>
      </c>
      <c r="H2454" s="74" t="s">
        <v>6665</v>
      </c>
      <c r="I2454" s="37">
        <v>5259</v>
      </c>
      <c r="J2454" s="38">
        <v>811</v>
      </c>
      <c r="K2454" s="89">
        <v>133</v>
      </c>
      <c r="L2454" s="88">
        <v>1175.81</v>
      </c>
      <c r="M2454" s="43">
        <f t="shared" si="252"/>
        <v>2.5289979000000001E-2</v>
      </c>
      <c r="N2454" s="43">
        <f t="shared" si="253"/>
        <v>1.74434415E-2</v>
      </c>
      <c r="O2454" s="76">
        <f t="shared" si="254"/>
        <v>3.6710639999999999E-4</v>
      </c>
      <c r="P2454" s="22">
        <f t="shared" si="251"/>
        <v>49632</v>
      </c>
      <c r="Q2454" s="33"/>
      <c r="R2454" s="33"/>
      <c r="S2454" s="33"/>
      <c r="T2454" s="33"/>
      <c r="U2454" s="117"/>
    </row>
    <row r="2455" spans="1:21" ht="15" hidden="1">
      <c r="A2455" s="116" t="s">
        <v>1941</v>
      </c>
      <c r="B2455" s="70" t="s">
        <v>4821</v>
      </c>
      <c r="C2455" s="71" t="s">
        <v>2574</v>
      </c>
      <c r="D2455" s="71" t="s">
        <v>6770</v>
      </c>
      <c r="E2455" s="71" t="s">
        <v>6719</v>
      </c>
      <c r="F2455" s="71">
        <v>3</v>
      </c>
      <c r="G2455" s="73" t="s">
        <v>6704</v>
      </c>
      <c r="H2455" s="74" t="s">
        <v>6666</v>
      </c>
      <c r="I2455" s="37">
        <v>19627</v>
      </c>
      <c r="J2455" s="38">
        <v>2882</v>
      </c>
      <c r="K2455" s="89">
        <v>345</v>
      </c>
      <c r="L2455" s="88">
        <v>1350.11</v>
      </c>
      <c r="M2455" s="43">
        <f t="shared" si="252"/>
        <v>1.75778264E-2</v>
      </c>
      <c r="N2455" s="43">
        <f t="shared" si="253"/>
        <v>3.7522346800000002E-2</v>
      </c>
      <c r="O2455" s="76">
        <f t="shared" si="254"/>
        <v>7.8967760000000001E-4</v>
      </c>
      <c r="P2455" s="22">
        <f t="shared" si="251"/>
        <v>106764</v>
      </c>
      <c r="Q2455" s="17"/>
      <c r="R2455" s="17"/>
      <c r="S2455" s="17"/>
      <c r="T2455" s="17"/>
      <c r="U2455" s="117"/>
    </row>
    <row r="2456" spans="1:21" ht="15" hidden="1">
      <c r="A2456" s="116" t="s">
        <v>1942</v>
      </c>
      <c r="B2456" s="70" t="s">
        <v>4822</v>
      </c>
      <c r="C2456" s="71" t="s">
        <v>2574</v>
      </c>
      <c r="D2456" s="71" t="s">
        <v>6770</v>
      </c>
      <c r="E2456" s="71" t="s">
        <v>6721</v>
      </c>
      <c r="F2456" s="71" t="s">
        <v>6714</v>
      </c>
      <c r="G2456" s="73" t="s">
        <v>6703</v>
      </c>
      <c r="H2456" s="74" t="s">
        <v>6667</v>
      </c>
      <c r="I2456" s="37">
        <v>3494</v>
      </c>
      <c r="J2456" s="38">
        <v>537</v>
      </c>
      <c r="K2456" s="89">
        <v>88</v>
      </c>
      <c r="L2456" s="88">
        <v>1033.46</v>
      </c>
      <c r="M2456" s="43">
        <f t="shared" si="252"/>
        <v>2.5186033100000001E-2</v>
      </c>
      <c r="N2456" s="43">
        <f t="shared" si="253"/>
        <v>1.3087008400000001E-2</v>
      </c>
      <c r="O2456" s="76">
        <f t="shared" si="254"/>
        <v>2.7542300000000001E-4</v>
      </c>
      <c r="P2456" s="22">
        <f t="shared" si="251"/>
        <v>37237</v>
      </c>
      <c r="Q2456" s="33"/>
      <c r="R2456" s="33"/>
      <c r="S2456" s="33"/>
      <c r="T2456" s="33"/>
      <c r="U2456" s="117"/>
    </row>
    <row r="2457" spans="1:21" ht="15" hidden="1">
      <c r="A2457" s="116" t="s">
        <v>1943</v>
      </c>
      <c r="B2457" s="70" t="s">
        <v>4823</v>
      </c>
      <c r="C2457" s="71" t="s">
        <v>2574</v>
      </c>
      <c r="D2457" s="71" t="s">
        <v>6772</v>
      </c>
      <c r="E2457" s="71" t="s">
        <v>6711</v>
      </c>
      <c r="F2457" s="71" t="s">
        <v>6712</v>
      </c>
      <c r="G2457" s="73" t="s">
        <v>6702</v>
      </c>
      <c r="H2457" s="74" t="s">
        <v>6668</v>
      </c>
      <c r="I2457" s="37">
        <v>13943</v>
      </c>
      <c r="J2457" s="38">
        <v>1909</v>
      </c>
      <c r="K2457" s="89">
        <v>242</v>
      </c>
      <c r="L2457" s="88">
        <v>1364.84</v>
      </c>
      <c r="M2457" s="43">
        <f t="shared" si="252"/>
        <v>1.7356379500000001E-2</v>
      </c>
      <c r="N2457" s="43">
        <f t="shared" si="253"/>
        <v>2.42763462E-2</v>
      </c>
      <c r="O2457" s="76">
        <f t="shared" si="254"/>
        <v>5.1090849999999998E-4</v>
      </c>
      <c r="P2457" s="22">
        <f t="shared" si="251"/>
        <v>69074</v>
      </c>
      <c r="Q2457" s="33"/>
      <c r="R2457" s="33"/>
      <c r="S2457" s="33"/>
      <c r="T2457" s="33"/>
      <c r="U2457" s="117"/>
    </row>
    <row r="2458" spans="1:21" ht="15" hidden="1">
      <c r="A2458" s="116" t="s">
        <v>1944</v>
      </c>
      <c r="B2458" s="70" t="s">
        <v>4824</v>
      </c>
      <c r="C2458" s="71" t="s">
        <v>2574</v>
      </c>
      <c r="D2458" s="71" t="s">
        <v>6772</v>
      </c>
      <c r="E2458" s="71" t="s">
        <v>6710</v>
      </c>
      <c r="F2458" s="71" t="s">
        <v>6712</v>
      </c>
      <c r="G2458" s="73" t="s">
        <v>6702</v>
      </c>
      <c r="H2458" s="74" t="s">
        <v>2057</v>
      </c>
      <c r="I2458" s="37">
        <v>12677</v>
      </c>
      <c r="J2458" s="38">
        <v>1781</v>
      </c>
      <c r="K2458" s="89">
        <v>178</v>
      </c>
      <c r="L2458" s="88">
        <v>1324.35</v>
      </c>
      <c r="M2458" s="43">
        <f t="shared" si="252"/>
        <v>1.4041176900000001E-2</v>
      </c>
      <c r="N2458" s="43">
        <f t="shared" si="253"/>
        <v>1.8882724300000001E-2</v>
      </c>
      <c r="O2458" s="76">
        <f t="shared" si="254"/>
        <v>3.9739689999999998E-4</v>
      </c>
      <c r="P2458" s="22">
        <f t="shared" si="251"/>
        <v>53728</v>
      </c>
      <c r="Q2458" s="33"/>
      <c r="R2458" s="33"/>
      <c r="S2458" s="33"/>
      <c r="T2458" s="33"/>
      <c r="U2458" s="117"/>
    </row>
    <row r="2459" spans="1:21" ht="15" hidden="1">
      <c r="A2459" s="116" t="s">
        <v>1945</v>
      </c>
      <c r="B2459" s="70" t="s">
        <v>4825</v>
      </c>
      <c r="C2459" s="71" t="s">
        <v>2574</v>
      </c>
      <c r="D2459" s="71" t="s">
        <v>6772</v>
      </c>
      <c r="E2459" s="71" t="s">
        <v>6715</v>
      </c>
      <c r="F2459" s="71" t="s">
        <v>6714</v>
      </c>
      <c r="G2459" s="73" t="s">
        <v>6703</v>
      </c>
      <c r="H2459" s="74" t="s">
        <v>6668</v>
      </c>
      <c r="I2459" s="37">
        <v>8044</v>
      </c>
      <c r="J2459" s="38">
        <v>1329</v>
      </c>
      <c r="K2459" s="89">
        <v>171</v>
      </c>
      <c r="L2459" s="88">
        <v>3342.67</v>
      </c>
      <c r="M2459" s="43">
        <f t="shared" si="252"/>
        <v>2.1258080499999998E-2</v>
      </c>
      <c r="N2459" s="43">
        <f t="shared" si="253"/>
        <v>8.4519227999999991E-3</v>
      </c>
      <c r="O2459" s="76">
        <f t="shared" si="254"/>
        <v>1.7787510000000001E-4</v>
      </c>
      <c r="P2459" s="22">
        <f t="shared" si="251"/>
        <v>24048</v>
      </c>
      <c r="Q2459" s="33"/>
      <c r="R2459" s="33"/>
      <c r="S2459" s="33"/>
      <c r="T2459" s="33"/>
      <c r="U2459" s="117"/>
    </row>
    <row r="2460" spans="1:21" ht="15" hidden="1">
      <c r="A2460" s="116" t="s">
        <v>1946</v>
      </c>
      <c r="B2460" s="70" t="s">
        <v>4826</v>
      </c>
      <c r="C2460" s="71" t="s">
        <v>2574</v>
      </c>
      <c r="D2460" s="71" t="s">
        <v>6772</v>
      </c>
      <c r="E2460" s="71" t="s">
        <v>6717</v>
      </c>
      <c r="F2460" s="71" t="s">
        <v>6714</v>
      </c>
      <c r="G2460" s="73" t="s">
        <v>6703</v>
      </c>
      <c r="H2460" s="74" t="s">
        <v>6669</v>
      </c>
      <c r="I2460" s="37">
        <v>6421</v>
      </c>
      <c r="J2460" s="38">
        <v>1079</v>
      </c>
      <c r="K2460" s="89">
        <v>131</v>
      </c>
      <c r="L2460" s="88">
        <v>1390.08</v>
      </c>
      <c r="M2460" s="43">
        <f t="shared" si="252"/>
        <v>2.0401806500000001E-2</v>
      </c>
      <c r="N2460" s="43">
        <f t="shared" si="253"/>
        <v>1.5836174299999999E-2</v>
      </c>
      <c r="O2460" s="76">
        <f t="shared" si="254"/>
        <v>3.3328060000000002E-4</v>
      </c>
      <c r="P2460" s="22">
        <f t="shared" si="251"/>
        <v>45059</v>
      </c>
      <c r="Q2460" s="33"/>
      <c r="R2460" s="33"/>
      <c r="S2460" s="33"/>
      <c r="T2460" s="33"/>
      <c r="U2460" s="117"/>
    </row>
    <row r="2461" spans="1:21" ht="15" hidden="1">
      <c r="A2461" s="116" t="s">
        <v>1947</v>
      </c>
      <c r="B2461" s="70" t="s">
        <v>4827</v>
      </c>
      <c r="C2461" s="71" t="s">
        <v>2574</v>
      </c>
      <c r="D2461" s="71" t="s">
        <v>6772</v>
      </c>
      <c r="E2461" s="71" t="s">
        <v>6719</v>
      </c>
      <c r="F2461" s="71" t="s">
        <v>6714</v>
      </c>
      <c r="G2461" s="73" t="s">
        <v>6703</v>
      </c>
      <c r="H2461" s="74" t="s">
        <v>6670</v>
      </c>
      <c r="I2461" s="37">
        <v>6988</v>
      </c>
      <c r="J2461" s="38">
        <v>1224</v>
      </c>
      <c r="K2461" s="89">
        <v>62</v>
      </c>
      <c r="L2461" s="88">
        <v>2971.26</v>
      </c>
      <c r="M2461" s="43">
        <f t="shared" si="252"/>
        <v>8.8723525999999994E-3</v>
      </c>
      <c r="N2461" s="43">
        <f t="shared" si="253"/>
        <v>3.6549340999999999E-3</v>
      </c>
      <c r="O2461" s="76">
        <f t="shared" si="254"/>
        <v>7.6920000000000002E-5</v>
      </c>
      <c r="P2461" s="22">
        <f t="shared" si="251"/>
        <v>10399</v>
      </c>
      <c r="Q2461" s="33"/>
      <c r="R2461" s="33"/>
      <c r="S2461" s="33"/>
      <c r="T2461" s="33"/>
      <c r="U2461" s="117"/>
    </row>
    <row r="2462" spans="1:21" ht="15" hidden="1">
      <c r="A2462" s="116" t="s">
        <v>1948</v>
      </c>
      <c r="B2462" s="70" t="s">
        <v>4828</v>
      </c>
      <c r="C2462" s="71" t="s">
        <v>2574</v>
      </c>
      <c r="D2462" s="71" t="s">
        <v>6772</v>
      </c>
      <c r="E2462" s="71" t="s">
        <v>6721</v>
      </c>
      <c r="F2462" s="71" t="s">
        <v>6714</v>
      </c>
      <c r="G2462" s="73" t="s">
        <v>6703</v>
      </c>
      <c r="H2462" s="74" t="s">
        <v>2057</v>
      </c>
      <c r="I2462" s="37">
        <v>8960</v>
      </c>
      <c r="J2462" s="38">
        <v>1526</v>
      </c>
      <c r="K2462" s="89">
        <v>82</v>
      </c>
      <c r="L2462" s="88">
        <v>989.91</v>
      </c>
      <c r="M2462" s="43">
        <f t="shared" si="252"/>
        <v>9.1517856999999998E-3</v>
      </c>
      <c r="N2462" s="43">
        <f t="shared" si="253"/>
        <v>1.4107974400000001E-2</v>
      </c>
      <c r="O2462" s="76">
        <f t="shared" si="254"/>
        <v>2.9690970000000001E-4</v>
      </c>
      <c r="P2462" s="22">
        <f t="shared" si="251"/>
        <v>40142</v>
      </c>
      <c r="Q2462" s="33"/>
      <c r="R2462" s="33"/>
      <c r="S2462" s="33"/>
      <c r="T2462" s="33"/>
      <c r="U2462" s="117"/>
    </row>
    <row r="2463" spans="1:21" ht="15" hidden="1">
      <c r="A2463" s="116" t="s">
        <v>1949</v>
      </c>
      <c r="B2463" s="70" t="s">
        <v>4829</v>
      </c>
      <c r="C2463" s="71" t="s">
        <v>2574</v>
      </c>
      <c r="D2463" s="71" t="s">
        <v>6774</v>
      </c>
      <c r="E2463" s="71" t="s">
        <v>6711</v>
      </c>
      <c r="F2463" s="71" t="s">
        <v>6712</v>
      </c>
      <c r="G2463" s="73" t="s">
        <v>6702</v>
      </c>
      <c r="H2463" s="74" t="s">
        <v>6671</v>
      </c>
      <c r="I2463" s="37">
        <v>68477</v>
      </c>
      <c r="J2463" s="38">
        <v>9023</v>
      </c>
      <c r="K2463" s="89">
        <v>986</v>
      </c>
      <c r="L2463" s="88">
        <v>1456.33</v>
      </c>
      <c r="M2463" s="43">
        <f t="shared" si="252"/>
        <v>1.43989952E-2</v>
      </c>
      <c r="N2463" s="43">
        <f t="shared" si="253"/>
        <v>8.9212014899999997E-2</v>
      </c>
      <c r="O2463" s="76">
        <f t="shared" si="254"/>
        <v>1.8775139E-3</v>
      </c>
      <c r="P2463" s="22">
        <f t="shared" si="251"/>
        <v>253839</v>
      </c>
      <c r="Q2463" s="33"/>
      <c r="R2463" s="33"/>
      <c r="S2463" s="33"/>
      <c r="T2463" s="33"/>
      <c r="U2463" s="117"/>
    </row>
    <row r="2464" spans="1:21" ht="15" hidden="1">
      <c r="A2464" s="116" t="s">
        <v>1950</v>
      </c>
      <c r="B2464" s="70" t="s">
        <v>4830</v>
      </c>
      <c r="C2464" s="71" t="s">
        <v>2574</v>
      </c>
      <c r="D2464" s="71" t="s">
        <v>6774</v>
      </c>
      <c r="E2464" s="71" t="s">
        <v>6710</v>
      </c>
      <c r="F2464" s="71">
        <v>3</v>
      </c>
      <c r="G2464" s="73" t="s">
        <v>6704</v>
      </c>
      <c r="H2464" s="74" t="s">
        <v>6672</v>
      </c>
      <c r="I2464" s="37">
        <v>5865</v>
      </c>
      <c r="J2464" s="38">
        <v>871</v>
      </c>
      <c r="K2464" s="89">
        <v>61</v>
      </c>
      <c r="L2464" s="88">
        <v>1236.73</v>
      </c>
      <c r="M2464" s="43">
        <f t="shared" si="252"/>
        <v>1.0400682E-2</v>
      </c>
      <c r="N2464" s="43">
        <f t="shared" si="253"/>
        <v>7.3249569000000004E-3</v>
      </c>
      <c r="O2464" s="76">
        <f t="shared" si="254"/>
        <v>1.5415749999999999E-4</v>
      </c>
      <c r="P2464" s="22">
        <f t="shared" si="251"/>
        <v>20842</v>
      </c>
      <c r="Q2464" s="33"/>
      <c r="R2464" s="33"/>
      <c r="S2464" s="33"/>
      <c r="T2464" s="33"/>
      <c r="U2464" s="117"/>
    </row>
    <row r="2465" spans="1:21" ht="15" hidden="1">
      <c r="A2465" s="116" t="s">
        <v>1951</v>
      </c>
      <c r="B2465" s="70" t="s">
        <v>4831</v>
      </c>
      <c r="C2465" s="71" t="s">
        <v>2574</v>
      </c>
      <c r="D2465" s="71" t="s">
        <v>6774</v>
      </c>
      <c r="E2465" s="71" t="s">
        <v>6715</v>
      </c>
      <c r="F2465" s="71">
        <v>3</v>
      </c>
      <c r="G2465" s="73" t="s">
        <v>6704</v>
      </c>
      <c r="H2465" s="74" t="s">
        <v>6673</v>
      </c>
      <c r="I2465" s="37">
        <v>4985</v>
      </c>
      <c r="J2465" s="38">
        <v>765</v>
      </c>
      <c r="K2465" s="89">
        <v>82</v>
      </c>
      <c r="L2465" s="88">
        <v>1086.3499999999999</v>
      </c>
      <c r="M2465" s="43">
        <f t="shared" si="252"/>
        <v>1.6449347999999999E-2</v>
      </c>
      <c r="N2465" s="43">
        <f t="shared" si="253"/>
        <v>1.15835147E-2</v>
      </c>
      <c r="O2465" s="76">
        <f t="shared" si="254"/>
        <v>2.437811E-4</v>
      </c>
      <c r="P2465" s="22">
        <f t="shared" si="251"/>
        <v>32959</v>
      </c>
      <c r="Q2465" s="33"/>
      <c r="R2465" s="33"/>
      <c r="S2465" s="33"/>
      <c r="T2465" s="33"/>
      <c r="U2465" s="117"/>
    </row>
    <row r="2466" spans="1:21" ht="15" hidden="1">
      <c r="A2466" s="116" t="s">
        <v>1952</v>
      </c>
      <c r="B2466" s="70" t="s">
        <v>4832</v>
      </c>
      <c r="C2466" s="71" t="s">
        <v>2574</v>
      </c>
      <c r="D2466" s="71" t="s">
        <v>6774</v>
      </c>
      <c r="E2466" s="71" t="s">
        <v>6717</v>
      </c>
      <c r="F2466" s="71" t="s">
        <v>6714</v>
      </c>
      <c r="G2466" s="73" t="s">
        <v>6703</v>
      </c>
      <c r="H2466" s="74" t="s">
        <v>6674</v>
      </c>
      <c r="I2466" s="37">
        <v>7987</v>
      </c>
      <c r="J2466" s="38">
        <v>1286</v>
      </c>
      <c r="K2466" s="89">
        <v>138</v>
      </c>
      <c r="L2466" s="88">
        <v>1059.76</v>
      </c>
      <c r="M2466" s="43">
        <f t="shared" si="252"/>
        <v>1.72780768E-2</v>
      </c>
      <c r="N2466" s="43">
        <f t="shared" si="253"/>
        <v>2.0966640299999999E-2</v>
      </c>
      <c r="O2466" s="76">
        <f t="shared" si="254"/>
        <v>4.4125399999999997E-4</v>
      </c>
      <c r="P2466" s="22">
        <f t="shared" si="251"/>
        <v>59657</v>
      </c>
      <c r="Q2466" s="33"/>
      <c r="R2466" s="33"/>
      <c r="S2466" s="33"/>
      <c r="T2466" s="33"/>
      <c r="U2466" s="117"/>
    </row>
    <row r="2467" spans="1:21" ht="15" hidden="1">
      <c r="A2467" s="116" t="s">
        <v>1953</v>
      </c>
      <c r="B2467" s="70" t="s">
        <v>4833</v>
      </c>
      <c r="C2467" s="71" t="s">
        <v>2574</v>
      </c>
      <c r="D2467" s="71" t="s">
        <v>6774</v>
      </c>
      <c r="E2467" s="71" t="s">
        <v>6719</v>
      </c>
      <c r="F2467" s="71">
        <v>3</v>
      </c>
      <c r="G2467" s="73" t="s">
        <v>6704</v>
      </c>
      <c r="H2467" s="74" t="s">
        <v>6675</v>
      </c>
      <c r="I2467" s="37">
        <v>3439</v>
      </c>
      <c r="J2467" s="38">
        <v>499</v>
      </c>
      <c r="K2467" s="89">
        <v>28</v>
      </c>
      <c r="L2467" s="88">
        <v>1421.06</v>
      </c>
      <c r="M2467" s="43">
        <f t="shared" si="252"/>
        <v>8.1419017000000007E-3</v>
      </c>
      <c r="N2467" s="43">
        <f t="shared" si="253"/>
        <v>2.8589988E-3</v>
      </c>
      <c r="O2467" s="76">
        <f t="shared" si="254"/>
        <v>6.01691E-5</v>
      </c>
      <c r="P2467" s="22">
        <f t="shared" si="251"/>
        <v>8134</v>
      </c>
      <c r="Q2467" s="33"/>
      <c r="R2467" s="33"/>
      <c r="S2467" s="33"/>
      <c r="T2467" s="33"/>
      <c r="U2467" s="117"/>
    </row>
    <row r="2468" spans="1:21" ht="15" hidden="1">
      <c r="A2468" s="116" t="s">
        <v>1954</v>
      </c>
      <c r="B2468" s="70" t="s">
        <v>4834</v>
      </c>
      <c r="C2468" s="71" t="s">
        <v>2574</v>
      </c>
      <c r="D2468" s="71" t="s">
        <v>6774</v>
      </c>
      <c r="E2468" s="71" t="s">
        <v>6721</v>
      </c>
      <c r="F2468" s="71" t="s">
        <v>6714</v>
      </c>
      <c r="G2468" s="73" t="s">
        <v>6703</v>
      </c>
      <c r="H2468" s="74" t="s">
        <v>6676</v>
      </c>
      <c r="I2468" s="37">
        <v>5295</v>
      </c>
      <c r="J2468" s="38">
        <v>798</v>
      </c>
      <c r="K2468" s="89">
        <v>83</v>
      </c>
      <c r="L2468" s="88">
        <v>2716.34</v>
      </c>
      <c r="M2468" s="43">
        <f t="shared" si="252"/>
        <v>1.5675165200000001E-2</v>
      </c>
      <c r="N2468" s="43">
        <f t="shared" si="253"/>
        <v>4.6050133000000004E-3</v>
      </c>
      <c r="O2468" s="76">
        <f t="shared" si="254"/>
        <v>9.6914899999999996E-5</v>
      </c>
      <c r="P2468" s="22">
        <f t="shared" si="251"/>
        <v>13102</v>
      </c>
      <c r="Q2468" s="33"/>
      <c r="R2468" s="33"/>
      <c r="S2468" s="33"/>
      <c r="T2468" s="33"/>
      <c r="U2468" s="117"/>
    </row>
    <row r="2469" spans="1:21" ht="15" hidden="1">
      <c r="A2469" s="116" t="s">
        <v>1955</v>
      </c>
      <c r="B2469" s="70" t="s">
        <v>4835</v>
      </c>
      <c r="C2469" s="71" t="s">
        <v>2574</v>
      </c>
      <c r="D2469" s="71" t="s">
        <v>6774</v>
      </c>
      <c r="E2469" s="71" t="s">
        <v>6752</v>
      </c>
      <c r="F2469" s="71" t="s">
        <v>6714</v>
      </c>
      <c r="G2469" s="73" t="s">
        <v>6703</v>
      </c>
      <c r="H2469" s="74" t="s">
        <v>6677</v>
      </c>
      <c r="I2469" s="37">
        <v>3179</v>
      </c>
      <c r="J2469" s="38">
        <v>523</v>
      </c>
      <c r="K2469" s="89">
        <v>93</v>
      </c>
      <c r="L2469" s="88">
        <v>854.88</v>
      </c>
      <c r="M2469" s="43">
        <f t="shared" si="252"/>
        <v>2.9254482500000002E-2</v>
      </c>
      <c r="N2469" s="43">
        <f t="shared" si="253"/>
        <v>1.7897359099999999E-2</v>
      </c>
      <c r="O2469" s="76">
        <f t="shared" si="254"/>
        <v>3.7665929999999999E-4</v>
      </c>
      <c r="P2469" s="22">
        <f t="shared" si="251"/>
        <v>50924</v>
      </c>
      <c r="Q2469" s="33"/>
      <c r="R2469" s="33"/>
      <c r="S2469" s="33"/>
      <c r="T2469" s="33"/>
      <c r="U2469" s="117"/>
    </row>
    <row r="2470" spans="1:21" ht="15" hidden="1">
      <c r="A2470" s="116" t="s">
        <v>1956</v>
      </c>
      <c r="B2470" s="70" t="s">
        <v>4836</v>
      </c>
      <c r="C2470" s="71" t="s">
        <v>2574</v>
      </c>
      <c r="D2470" s="71" t="s">
        <v>6774</v>
      </c>
      <c r="E2470" s="71" t="s">
        <v>6754</v>
      </c>
      <c r="F2470" s="71" t="s">
        <v>6714</v>
      </c>
      <c r="G2470" s="73" t="s">
        <v>6703</v>
      </c>
      <c r="H2470" s="74" t="s">
        <v>6678</v>
      </c>
      <c r="I2470" s="37">
        <v>3723</v>
      </c>
      <c r="J2470" s="38">
        <v>636</v>
      </c>
      <c r="K2470" s="89">
        <v>74</v>
      </c>
      <c r="L2470" s="88">
        <v>1496.23</v>
      </c>
      <c r="M2470" s="43">
        <f t="shared" si="252"/>
        <v>1.98764437E-2</v>
      </c>
      <c r="N2470" s="43">
        <f t="shared" si="253"/>
        <v>8.4488467999999997E-3</v>
      </c>
      <c r="O2470" s="76">
        <f t="shared" si="254"/>
        <v>1.7781040000000001E-4</v>
      </c>
      <c r="P2470" s="22">
        <f t="shared" si="251"/>
        <v>24039</v>
      </c>
      <c r="Q2470" s="33"/>
      <c r="R2470" s="33"/>
      <c r="S2470" s="33"/>
      <c r="T2470" s="33"/>
      <c r="U2470" s="117"/>
    </row>
    <row r="2471" spans="1:21" ht="15" hidden="1">
      <c r="A2471" s="116" t="s">
        <v>1957</v>
      </c>
      <c r="B2471" s="70" t="s">
        <v>4837</v>
      </c>
      <c r="C2471" s="71" t="s">
        <v>2574</v>
      </c>
      <c r="D2471" s="71" t="s">
        <v>6774</v>
      </c>
      <c r="E2471" s="71" t="s">
        <v>6767</v>
      </c>
      <c r="F2471" s="71" t="s">
        <v>6714</v>
      </c>
      <c r="G2471" s="73" t="s">
        <v>6703</v>
      </c>
      <c r="H2471" s="74" t="s">
        <v>6671</v>
      </c>
      <c r="I2471" s="37">
        <v>12950</v>
      </c>
      <c r="J2471" s="38">
        <v>2123</v>
      </c>
      <c r="K2471" s="89">
        <v>167</v>
      </c>
      <c r="L2471" s="88">
        <v>1279.21</v>
      </c>
      <c r="M2471" s="43">
        <f t="shared" si="252"/>
        <v>1.28957528E-2</v>
      </c>
      <c r="N2471" s="43">
        <f t="shared" si="253"/>
        <v>2.1402023999999999E-2</v>
      </c>
      <c r="O2471" s="76">
        <f t="shared" si="254"/>
        <v>4.5041679999999998E-4</v>
      </c>
      <c r="P2471" s="22">
        <f t="shared" si="251"/>
        <v>60896</v>
      </c>
      <c r="Q2471" s="33"/>
      <c r="R2471" s="33"/>
      <c r="S2471" s="33"/>
      <c r="T2471" s="33"/>
      <c r="U2471" s="117"/>
    </row>
    <row r="2472" spans="1:21" ht="15" hidden="1">
      <c r="A2472" s="116" t="s">
        <v>1958</v>
      </c>
      <c r="B2472" s="70" t="s">
        <v>4838</v>
      </c>
      <c r="C2472" s="71" t="s">
        <v>2574</v>
      </c>
      <c r="D2472" s="71" t="s">
        <v>6774</v>
      </c>
      <c r="E2472" s="71" t="s">
        <v>6769</v>
      </c>
      <c r="F2472" s="71">
        <v>3</v>
      </c>
      <c r="G2472" s="73" t="s">
        <v>6704</v>
      </c>
      <c r="H2472" s="74" t="s">
        <v>6679</v>
      </c>
      <c r="I2472" s="37">
        <v>4335</v>
      </c>
      <c r="J2472" s="38">
        <v>656</v>
      </c>
      <c r="K2472" s="89">
        <v>40</v>
      </c>
      <c r="L2472" s="88">
        <v>1228.74</v>
      </c>
      <c r="M2472" s="43">
        <f t="shared" si="252"/>
        <v>9.2272202000000005E-3</v>
      </c>
      <c r="N2472" s="43">
        <f t="shared" si="253"/>
        <v>4.9262304000000003E-3</v>
      </c>
      <c r="O2472" s="76">
        <f t="shared" si="254"/>
        <v>1.0367510000000001E-4</v>
      </c>
      <c r="P2472" s="22">
        <f t="shared" si="251"/>
        <v>14016</v>
      </c>
      <c r="Q2472" s="17"/>
      <c r="R2472" s="17"/>
      <c r="S2472" s="17"/>
      <c r="T2472" s="17"/>
      <c r="U2472" s="117"/>
    </row>
    <row r="2473" spans="1:21" ht="15" hidden="1">
      <c r="A2473" s="116" t="s">
        <v>1959</v>
      </c>
      <c r="B2473" s="70" t="s">
        <v>4839</v>
      </c>
      <c r="C2473" s="71" t="s">
        <v>2574</v>
      </c>
      <c r="D2473" s="71" t="s">
        <v>6806</v>
      </c>
      <c r="E2473" s="71" t="s">
        <v>6711</v>
      </c>
      <c r="F2473" s="71" t="s">
        <v>6712</v>
      </c>
      <c r="G2473" s="73" t="s">
        <v>6702</v>
      </c>
      <c r="H2473" s="74" t="s">
        <v>6680</v>
      </c>
      <c r="I2473" s="37">
        <v>40362</v>
      </c>
      <c r="J2473" s="38">
        <v>5660</v>
      </c>
      <c r="K2473" s="89">
        <v>634</v>
      </c>
      <c r="L2473" s="88">
        <v>1472.06</v>
      </c>
      <c r="M2473" s="43">
        <f t="shared" si="252"/>
        <v>1.5707843999999999E-2</v>
      </c>
      <c r="N2473" s="43">
        <f t="shared" si="253"/>
        <v>6.0395905700000002E-2</v>
      </c>
      <c r="O2473" s="76">
        <f t="shared" si="254"/>
        <v>1.2710637E-3</v>
      </c>
      <c r="P2473" s="22">
        <f t="shared" si="251"/>
        <v>171847</v>
      </c>
      <c r="Q2473" s="33"/>
      <c r="R2473" s="33"/>
      <c r="S2473" s="33"/>
      <c r="T2473" s="33"/>
      <c r="U2473" s="117"/>
    </row>
    <row r="2474" spans="1:21" ht="15" hidden="1">
      <c r="A2474" s="116" t="s">
        <v>1960</v>
      </c>
      <c r="B2474" s="70" t="s">
        <v>4840</v>
      </c>
      <c r="C2474" s="71" t="s">
        <v>2574</v>
      </c>
      <c r="D2474" s="71" t="s">
        <v>6806</v>
      </c>
      <c r="E2474" s="71" t="s">
        <v>6710</v>
      </c>
      <c r="F2474" s="71">
        <v>3</v>
      </c>
      <c r="G2474" s="73" t="s">
        <v>6704</v>
      </c>
      <c r="H2474" s="74" t="s">
        <v>6681</v>
      </c>
      <c r="I2474" s="37">
        <v>8682</v>
      </c>
      <c r="J2474" s="38">
        <v>1362</v>
      </c>
      <c r="K2474" s="89">
        <v>127</v>
      </c>
      <c r="L2474" s="88">
        <v>1035.93</v>
      </c>
      <c r="M2474" s="43">
        <f t="shared" si="252"/>
        <v>1.46279659E-2</v>
      </c>
      <c r="N2474" s="43">
        <f t="shared" si="253"/>
        <v>1.9232273899999999E-2</v>
      </c>
      <c r="O2474" s="76">
        <f t="shared" si="254"/>
        <v>4.0475329999999999E-4</v>
      </c>
      <c r="P2474" s="22">
        <f t="shared" si="251"/>
        <v>54722</v>
      </c>
      <c r="Q2474" s="33"/>
      <c r="R2474" s="33"/>
      <c r="S2474" s="33"/>
      <c r="T2474" s="33"/>
      <c r="U2474" s="117"/>
    </row>
    <row r="2475" spans="1:21" ht="15" hidden="1">
      <c r="A2475" s="116" t="s">
        <v>1961</v>
      </c>
      <c r="B2475" s="70" t="s">
        <v>4841</v>
      </c>
      <c r="C2475" s="71" t="s">
        <v>2574</v>
      </c>
      <c r="D2475" s="71" t="s">
        <v>6806</v>
      </c>
      <c r="E2475" s="71" t="s">
        <v>6715</v>
      </c>
      <c r="F2475" s="71">
        <v>3</v>
      </c>
      <c r="G2475" s="73" t="s">
        <v>6704</v>
      </c>
      <c r="H2475" s="74" t="s">
        <v>6682</v>
      </c>
      <c r="I2475" s="37">
        <v>5302</v>
      </c>
      <c r="J2475" s="38">
        <v>851</v>
      </c>
      <c r="K2475" s="89">
        <v>268</v>
      </c>
      <c r="L2475" s="88">
        <v>1518.68</v>
      </c>
      <c r="M2475" s="43">
        <f t="shared" si="252"/>
        <v>5.0546963399999999E-2</v>
      </c>
      <c r="N2475" s="43">
        <f t="shared" si="253"/>
        <v>2.83242459E-2</v>
      </c>
      <c r="O2475" s="76">
        <f t="shared" si="254"/>
        <v>5.9609870000000001E-4</v>
      </c>
      <c r="P2475" s="22">
        <f t="shared" si="251"/>
        <v>80592</v>
      </c>
      <c r="Q2475" s="33"/>
      <c r="R2475" s="33"/>
      <c r="S2475" s="33"/>
      <c r="T2475" s="33"/>
      <c r="U2475" s="117"/>
    </row>
    <row r="2476" spans="1:21" ht="15" hidden="1">
      <c r="A2476" s="116" t="s">
        <v>1962</v>
      </c>
      <c r="B2476" s="70" t="s">
        <v>4842</v>
      </c>
      <c r="C2476" s="71" t="s">
        <v>2574</v>
      </c>
      <c r="D2476" s="71" t="s">
        <v>6806</v>
      </c>
      <c r="E2476" s="71" t="s">
        <v>6717</v>
      </c>
      <c r="F2476" s="71">
        <v>3</v>
      </c>
      <c r="G2476" s="73" t="s">
        <v>6704</v>
      </c>
      <c r="H2476" s="74" t="s">
        <v>6683</v>
      </c>
      <c r="I2476" s="37">
        <v>9840</v>
      </c>
      <c r="J2476" s="38">
        <v>1513</v>
      </c>
      <c r="K2476" s="89">
        <v>192</v>
      </c>
      <c r="L2476" s="88">
        <v>1569.92</v>
      </c>
      <c r="M2476" s="43">
        <f t="shared" si="252"/>
        <v>1.9512195100000001E-2</v>
      </c>
      <c r="N2476" s="43">
        <f t="shared" si="253"/>
        <v>1.8804748699999999E-2</v>
      </c>
      <c r="O2476" s="76">
        <f t="shared" si="254"/>
        <v>3.9575580000000002E-4</v>
      </c>
      <c r="P2476" s="22">
        <f t="shared" si="251"/>
        <v>53506</v>
      </c>
      <c r="Q2476" s="33"/>
      <c r="R2476" s="33"/>
      <c r="S2476" s="33"/>
      <c r="T2476" s="33"/>
      <c r="U2476" s="117"/>
    </row>
    <row r="2477" spans="1:21" ht="15" hidden="1">
      <c r="A2477" s="116" t="s">
        <v>1963</v>
      </c>
      <c r="B2477" s="70" t="s">
        <v>4843</v>
      </c>
      <c r="C2477" s="71" t="s">
        <v>2574</v>
      </c>
      <c r="D2477" s="71" t="s">
        <v>6806</v>
      </c>
      <c r="E2477" s="71" t="s">
        <v>6719</v>
      </c>
      <c r="F2477" s="71" t="s">
        <v>6714</v>
      </c>
      <c r="G2477" s="73" t="s">
        <v>6703</v>
      </c>
      <c r="H2477" s="74" t="s">
        <v>6684</v>
      </c>
      <c r="I2477" s="37">
        <v>4867</v>
      </c>
      <c r="J2477" s="38">
        <v>793</v>
      </c>
      <c r="K2477" s="89">
        <v>146</v>
      </c>
      <c r="L2477" s="88">
        <v>1155.43</v>
      </c>
      <c r="M2477" s="43">
        <f t="shared" si="252"/>
        <v>2.9997945299999999E-2</v>
      </c>
      <c r="N2477" s="43">
        <f t="shared" si="253"/>
        <v>2.0588326899999999E-2</v>
      </c>
      <c r="O2477" s="76">
        <f t="shared" si="254"/>
        <v>4.3329220000000001E-4</v>
      </c>
      <c r="P2477" s="22">
        <f t="shared" si="251"/>
        <v>58581</v>
      </c>
      <c r="Q2477" s="33"/>
      <c r="R2477" s="33"/>
      <c r="S2477" s="33"/>
      <c r="T2477" s="33"/>
      <c r="U2477" s="117"/>
    </row>
    <row r="2478" spans="1:21" ht="15" hidden="1">
      <c r="A2478" s="116" t="s">
        <v>1964</v>
      </c>
      <c r="B2478" s="70" t="s">
        <v>4844</v>
      </c>
      <c r="C2478" s="71" t="s">
        <v>2574</v>
      </c>
      <c r="D2478" s="71" t="s">
        <v>6806</v>
      </c>
      <c r="E2478" s="71" t="s">
        <v>6721</v>
      </c>
      <c r="F2478" s="71" t="s">
        <v>6714</v>
      </c>
      <c r="G2478" s="73" t="s">
        <v>6703</v>
      </c>
      <c r="H2478" s="74" t="s">
        <v>6680</v>
      </c>
      <c r="I2478" s="37">
        <v>9377</v>
      </c>
      <c r="J2478" s="38">
        <v>1620</v>
      </c>
      <c r="K2478" s="89">
        <v>383</v>
      </c>
      <c r="L2478" s="88">
        <v>1089.02</v>
      </c>
      <c r="M2478" s="43">
        <f t="shared" si="252"/>
        <v>4.0844619800000002E-2</v>
      </c>
      <c r="N2478" s="43">
        <f t="shared" si="253"/>
        <v>6.07594755E-2</v>
      </c>
      <c r="O2478" s="76">
        <f t="shared" si="254"/>
        <v>1.2787152E-3</v>
      </c>
      <c r="P2478" s="22">
        <f t="shared" si="251"/>
        <v>172882</v>
      </c>
      <c r="Q2478" s="32"/>
      <c r="R2478" s="33"/>
      <c r="S2478" s="33"/>
      <c r="T2478" s="33"/>
      <c r="U2478" s="117"/>
    </row>
    <row r="2479" spans="1:21" ht="15" hidden="1">
      <c r="A2479" s="116" t="s">
        <v>1965</v>
      </c>
      <c r="B2479" s="70" t="s">
        <v>4845</v>
      </c>
      <c r="C2479" s="71" t="s">
        <v>2574</v>
      </c>
      <c r="D2479" s="71" t="s">
        <v>6810</v>
      </c>
      <c r="E2479" s="71" t="s">
        <v>6711</v>
      </c>
      <c r="F2479" s="71" t="s">
        <v>6712</v>
      </c>
      <c r="G2479" s="73" t="s">
        <v>6702</v>
      </c>
      <c r="H2479" s="74" t="s">
        <v>6685</v>
      </c>
      <c r="I2479" s="37">
        <v>15521</v>
      </c>
      <c r="J2479" s="38">
        <v>2205</v>
      </c>
      <c r="K2479" s="89">
        <v>563</v>
      </c>
      <c r="L2479" s="88">
        <v>1412.99</v>
      </c>
      <c r="M2479" s="43">
        <f t="shared" si="252"/>
        <v>3.6273435899999998E-2</v>
      </c>
      <c r="N2479" s="43">
        <f t="shared" si="253"/>
        <v>5.6605443800000002E-2</v>
      </c>
      <c r="O2479" s="76">
        <f t="shared" si="254"/>
        <v>1.1912914000000001E-3</v>
      </c>
      <c r="P2479" s="22">
        <f t="shared" si="251"/>
        <v>161062</v>
      </c>
      <c r="Q2479" s="33"/>
      <c r="R2479" s="33"/>
      <c r="S2479" s="33"/>
      <c r="T2479" s="33"/>
      <c r="U2479" s="117"/>
    </row>
    <row r="2480" spans="1:21" ht="15" hidden="1">
      <c r="A2480" s="116" t="s">
        <v>1966</v>
      </c>
      <c r="B2480" s="70" t="s">
        <v>4846</v>
      </c>
      <c r="C2480" s="71" t="s">
        <v>2574</v>
      </c>
      <c r="D2480" s="71" t="s">
        <v>6810</v>
      </c>
      <c r="E2480" s="71" t="s">
        <v>6710</v>
      </c>
      <c r="F2480" s="71" t="s">
        <v>6714</v>
      </c>
      <c r="G2480" s="73" t="s">
        <v>6703</v>
      </c>
      <c r="H2480" s="74" t="s">
        <v>6686</v>
      </c>
      <c r="I2480" s="37">
        <v>2836</v>
      </c>
      <c r="J2480" s="38">
        <v>451</v>
      </c>
      <c r="K2480" s="89">
        <v>134</v>
      </c>
      <c r="L2480" s="88">
        <v>879.27</v>
      </c>
      <c r="M2480" s="43">
        <f t="shared" ref="M2480:M2497" si="255" xml:space="preserve"> ROUNDDOWN(K2480/I2480,10)</f>
        <v>4.7249647300000003E-2</v>
      </c>
      <c r="N2480" s="43">
        <f t="shared" ref="N2480:N2497" si="256">ROUNDDOWN(J2480*M2480/L2480,10)</f>
        <v>2.4235548700000002E-2</v>
      </c>
      <c r="O2480" s="76">
        <f t="shared" ref="O2480:O2497" si="257">ROUNDDOWN(N2480/$N$2499,10)</f>
        <v>5.1004990000000003E-4</v>
      </c>
      <c r="P2480" s="22">
        <f t="shared" si="251"/>
        <v>68958</v>
      </c>
      <c r="Q2480" s="33"/>
      <c r="R2480" s="33"/>
      <c r="S2480" s="33"/>
      <c r="T2480" s="33"/>
      <c r="U2480" s="117"/>
    </row>
    <row r="2481" spans="1:21" ht="15" hidden="1">
      <c r="A2481" s="116" t="s">
        <v>1967</v>
      </c>
      <c r="B2481" s="70" t="s">
        <v>4847</v>
      </c>
      <c r="C2481" s="71" t="s">
        <v>2574</v>
      </c>
      <c r="D2481" s="71" t="s">
        <v>6810</v>
      </c>
      <c r="E2481" s="71" t="s">
        <v>6715</v>
      </c>
      <c r="F2481" s="71">
        <v>3</v>
      </c>
      <c r="G2481" s="73" t="s">
        <v>6704</v>
      </c>
      <c r="H2481" s="74" t="s">
        <v>6687</v>
      </c>
      <c r="I2481" s="37">
        <v>15531</v>
      </c>
      <c r="J2481" s="38">
        <v>2166</v>
      </c>
      <c r="K2481" s="89">
        <v>495</v>
      </c>
      <c r="L2481" s="88">
        <v>1263.0999999999999</v>
      </c>
      <c r="M2481" s="43">
        <f t="shared" si="255"/>
        <v>3.18717403E-2</v>
      </c>
      <c r="N2481" s="43">
        <f t="shared" si="256"/>
        <v>5.46545716E-2</v>
      </c>
      <c r="O2481" s="76">
        <f t="shared" si="257"/>
        <v>1.1502343000000001E-3</v>
      </c>
      <c r="P2481" s="22">
        <f t="shared" si="251"/>
        <v>155511</v>
      </c>
      <c r="Q2481" s="32"/>
      <c r="R2481" s="33"/>
      <c r="S2481" s="33"/>
      <c r="T2481" s="33"/>
      <c r="U2481" s="117"/>
    </row>
    <row r="2482" spans="1:21" ht="15" hidden="1">
      <c r="A2482" s="116" t="s">
        <v>1968</v>
      </c>
      <c r="B2482" s="70" t="s">
        <v>4848</v>
      </c>
      <c r="C2482" s="71" t="s">
        <v>2574</v>
      </c>
      <c r="D2482" s="71" t="s">
        <v>6810</v>
      </c>
      <c r="E2482" s="71" t="s">
        <v>6717</v>
      </c>
      <c r="F2482" s="71" t="s">
        <v>6714</v>
      </c>
      <c r="G2482" s="73" t="s">
        <v>6703</v>
      </c>
      <c r="H2482" s="74" t="s">
        <v>6688</v>
      </c>
      <c r="I2482" s="37">
        <v>3725</v>
      </c>
      <c r="J2482" s="38">
        <v>602</v>
      </c>
      <c r="K2482" s="89">
        <v>91</v>
      </c>
      <c r="L2482" s="88">
        <v>1118.1500000000001</v>
      </c>
      <c r="M2482" s="43">
        <f t="shared" si="255"/>
        <v>2.4429530200000001E-2</v>
      </c>
      <c r="N2482" s="43">
        <f t="shared" si="256"/>
        <v>1.3152597699999999E-2</v>
      </c>
      <c r="O2482" s="76">
        <f t="shared" si="257"/>
        <v>2.7680329999999999E-4</v>
      </c>
      <c r="P2482" s="22">
        <f t="shared" si="251"/>
        <v>37423</v>
      </c>
      <c r="Q2482" s="33"/>
      <c r="R2482" s="33"/>
      <c r="S2482" s="33"/>
      <c r="T2482" s="33"/>
      <c r="U2482" s="117"/>
    </row>
    <row r="2483" spans="1:21" ht="15" hidden="1">
      <c r="A2483" s="116" t="s">
        <v>1969</v>
      </c>
      <c r="B2483" s="70" t="s">
        <v>4849</v>
      </c>
      <c r="C2483" s="71" t="s">
        <v>2574</v>
      </c>
      <c r="D2483" s="71" t="s">
        <v>6810</v>
      </c>
      <c r="E2483" s="71" t="s">
        <v>6719</v>
      </c>
      <c r="F2483" s="71" t="s">
        <v>6714</v>
      </c>
      <c r="G2483" s="73" t="s">
        <v>6703</v>
      </c>
      <c r="H2483" s="74" t="s">
        <v>6689</v>
      </c>
      <c r="I2483" s="37">
        <v>4132</v>
      </c>
      <c r="J2483" s="38">
        <v>676</v>
      </c>
      <c r="K2483" s="89">
        <v>83</v>
      </c>
      <c r="L2483" s="88">
        <v>1399.2</v>
      </c>
      <c r="M2483" s="43">
        <f t="shared" si="255"/>
        <v>2.0087124800000002E-2</v>
      </c>
      <c r="N2483" s="43">
        <f t="shared" si="256"/>
        <v>9.7047572000000006E-3</v>
      </c>
      <c r="O2483" s="76">
        <f t="shared" si="257"/>
        <v>2.0424169999999999E-4</v>
      </c>
      <c r="P2483" s="22">
        <f t="shared" si="251"/>
        <v>27613</v>
      </c>
      <c r="Q2483" s="33"/>
      <c r="R2483" s="33"/>
      <c r="S2483" s="33"/>
      <c r="T2483" s="33"/>
      <c r="U2483" s="117"/>
    </row>
    <row r="2484" spans="1:21" ht="15" hidden="1">
      <c r="A2484" s="116" t="s">
        <v>1970</v>
      </c>
      <c r="B2484" s="70" t="s">
        <v>4850</v>
      </c>
      <c r="C2484" s="71" t="s">
        <v>2574</v>
      </c>
      <c r="D2484" s="71" t="s">
        <v>6810</v>
      </c>
      <c r="E2484" s="71" t="s">
        <v>6721</v>
      </c>
      <c r="F2484" s="71" t="s">
        <v>6714</v>
      </c>
      <c r="G2484" s="73" t="s">
        <v>6703</v>
      </c>
      <c r="H2484" s="74" t="s">
        <v>6685</v>
      </c>
      <c r="I2484" s="37">
        <v>5982</v>
      </c>
      <c r="J2484" s="38">
        <v>960</v>
      </c>
      <c r="K2484" s="89">
        <v>205</v>
      </c>
      <c r="L2484" s="88">
        <v>1344.28</v>
      </c>
      <c r="M2484" s="43">
        <f t="shared" si="255"/>
        <v>3.4269475000000001E-2</v>
      </c>
      <c r="N2484" s="43">
        <f t="shared" si="256"/>
        <v>2.4473097799999999E-2</v>
      </c>
      <c r="O2484" s="76">
        <f t="shared" si="257"/>
        <v>5.1504920000000002E-4</v>
      </c>
      <c r="P2484" s="22">
        <f t="shared" si="251"/>
        <v>69634</v>
      </c>
      <c r="Q2484" s="33"/>
      <c r="R2484" s="33"/>
      <c r="S2484" s="33"/>
      <c r="T2484" s="33"/>
      <c r="U2484" s="117"/>
    </row>
    <row r="2485" spans="1:21" ht="15" hidden="1">
      <c r="A2485" s="116" t="s">
        <v>1971</v>
      </c>
      <c r="B2485" s="70" t="s">
        <v>4851</v>
      </c>
      <c r="C2485" s="71" t="s">
        <v>2574</v>
      </c>
      <c r="D2485" s="71" t="s">
        <v>6817</v>
      </c>
      <c r="E2485" s="71" t="s">
        <v>6711</v>
      </c>
      <c r="F2485" s="71" t="s">
        <v>6712</v>
      </c>
      <c r="G2485" s="73" t="s">
        <v>6702</v>
      </c>
      <c r="H2485" s="74" t="s">
        <v>6690</v>
      </c>
      <c r="I2485" s="37">
        <v>25749</v>
      </c>
      <c r="J2485" s="38">
        <v>3629</v>
      </c>
      <c r="K2485" s="89">
        <v>454</v>
      </c>
      <c r="L2485" s="88">
        <v>1524.39</v>
      </c>
      <c r="M2485" s="43">
        <f t="shared" si="255"/>
        <v>1.7631752600000002E-2</v>
      </c>
      <c r="N2485" s="43">
        <f t="shared" si="256"/>
        <v>4.1974580099999999E-2</v>
      </c>
      <c r="O2485" s="76">
        <f t="shared" si="257"/>
        <v>8.8337720000000004E-4</v>
      </c>
      <c r="P2485" s="22">
        <f t="shared" si="251"/>
        <v>119432</v>
      </c>
      <c r="Q2485" s="33"/>
      <c r="R2485" s="33"/>
      <c r="S2485" s="33"/>
      <c r="T2485" s="33"/>
      <c r="U2485" s="117"/>
    </row>
    <row r="2486" spans="1:21" ht="15" hidden="1">
      <c r="A2486" s="116" t="s">
        <v>1972</v>
      </c>
      <c r="B2486" s="70" t="s">
        <v>4852</v>
      </c>
      <c r="C2486" s="71" t="s">
        <v>2574</v>
      </c>
      <c r="D2486" s="71" t="s">
        <v>6817</v>
      </c>
      <c r="E2486" s="71" t="s">
        <v>6710</v>
      </c>
      <c r="F2486" s="71">
        <v>3</v>
      </c>
      <c r="G2486" s="73" t="s">
        <v>6704</v>
      </c>
      <c r="H2486" s="74" t="s">
        <v>6691</v>
      </c>
      <c r="I2486" s="37">
        <v>5032</v>
      </c>
      <c r="J2486" s="38">
        <v>791</v>
      </c>
      <c r="K2486" s="89">
        <v>114</v>
      </c>
      <c r="L2486" s="88">
        <v>1220.81</v>
      </c>
      <c r="M2486" s="43">
        <f t="shared" si="255"/>
        <v>2.2655007899999999E-2</v>
      </c>
      <c r="N2486" s="43">
        <f t="shared" si="256"/>
        <v>1.4678869900000001E-2</v>
      </c>
      <c r="O2486" s="76">
        <f t="shared" si="257"/>
        <v>3.0892449999999998E-4</v>
      </c>
      <c r="P2486" s="22">
        <f t="shared" si="251"/>
        <v>41766</v>
      </c>
      <c r="Q2486" s="33"/>
      <c r="R2486" s="33"/>
      <c r="S2486" s="33"/>
      <c r="T2486" s="33"/>
      <c r="U2486" s="117"/>
    </row>
    <row r="2487" spans="1:21" ht="15" hidden="1">
      <c r="A2487" s="116" t="s">
        <v>1973</v>
      </c>
      <c r="B2487" s="70" t="s">
        <v>4853</v>
      </c>
      <c r="C2487" s="71" t="s">
        <v>2574</v>
      </c>
      <c r="D2487" s="71" t="s">
        <v>6817</v>
      </c>
      <c r="E2487" s="71" t="s">
        <v>6715</v>
      </c>
      <c r="F2487" s="71">
        <v>3</v>
      </c>
      <c r="G2487" s="73" t="s">
        <v>6704</v>
      </c>
      <c r="H2487" s="74" t="s">
        <v>6692</v>
      </c>
      <c r="I2487" s="37">
        <v>5524</v>
      </c>
      <c r="J2487" s="38">
        <v>956</v>
      </c>
      <c r="K2487" s="89">
        <v>61</v>
      </c>
      <c r="L2487" s="88">
        <v>1920.85</v>
      </c>
      <c r="M2487" s="43">
        <f t="shared" si="255"/>
        <v>1.1042722600000001E-2</v>
      </c>
      <c r="N2487" s="43">
        <f t="shared" si="256"/>
        <v>5.4959225E-3</v>
      </c>
      <c r="O2487" s="76">
        <f t="shared" si="257"/>
        <v>1.156645E-4</v>
      </c>
      <c r="P2487" s="22">
        <f t="shared" si="251"/>
        <v>15637</v>
      </c>
      <c r="Q2487" s="33"/>
      <c r="R2487" s="33"/>
      <c r="S2487" s="33"/>
      <c r="T2487" s="33"/>
      <c r="U2487" s="117"/>
    </row>
    <row r="2488" spans="1:21" ht="15" hidden="1">
      <c r="A2488" s="116" t="s">
        <v>1974</v>
      </c>
      <c r="B2488" s="70" t="s">
        <v>4854</v>
      </c>
      <c r="C2488" s="71" t="s">
        <v>2574</v>
      </c>
      <c r="D2488" s="71" t="s">
        <v>6817</v>
      </c>
      <c r="E2488" s="71" t="s">
        <v>6717</v>
      </c>
      <c r="F2488" s="71">
        <v>3</v>
      </c>
      <c r="G2488" s="73" t="s">
        <v>6704</v>
      </c>
      <c r="H2488" s="74" t="s">
        <v>6693</v>
      </c>
      <c r="I2488" s="37">
        <v>5025</v>
      </c>
      <c r="J2488" s="38">
        <v>724</v>
      </c>
      <c r="K2488" s="89">
        <v>102</v>
      </c>
      <c r="L2488" s="88">
        <v>1143.56</v>
      </c>
      <c r="M2488" s="43">
        <f t="shared" si="255"/>
        <v>2.0298507399999999E-2</v>
      </c>
      <c r="N2488" s="43">
        <f t="shared" si="256"/>
        <v>1.28512009E-2</v>
      </c>
      <c r="O2488" s="76">
        <f t="shared" si="257"/>
        <v>2.7046029999999998E-4</v>
      </c>
      <c r="P2488" s="22">
        <f t="shared" si="251"/>
        <v>36566</v>
      </c>
      <c r="Q2488" s="33"/>
      <c r="R2488" s="33"/>
      <c r="S2488" s="33"/>
      <c r="T2488" s="33"/>
      <c r="U2488" s="117"/>
    </row>
    <row r="2489" spans="1:21" ht="15" hidden="1">
      <c r="A2489" s="116" t="s">
        <v>1975</v>
      </c>
      <c r="B2489" s="70" t="s">
        <v>4855</v>
      </c>
      <c r="C2489" s="71" t="s">
        <v>2574</v>
      </c>
      <c r="D2489" s="71" t="s">
        <v>6817</v>
      </c>
      <c r="E2489" s="71" t="s">
        <v>6719</v>
      </c>
      <c r="F2489" s="71" t="s">
        <v>6714</v>
      </c>
      <c r="G2489" s="73" t="s">
        <v>6703</v>
      </c>
      <c r="H2489" s="74" t="s">
        <v>6690</v>
      </c>
      <c r="I2489" s="37">
        <v>12683</v>
      </c>
      <c r="J2489" s="38">
        <v>2142</v>
      </c>
      <c r="K2489" s="89">
        <v>72</v>
      </c>
      <c r="L2489" s="88">
        <v>1311.13</v>
      </c>
      <c r="M2489" s="43">
        <f t="shared" si="255"/>
        <v>5.6768903000000001E-3</v>
      </c>
      <c r="N2489" s="43">
        <f t="shared" si="256"/>
        <v>9.2743656000000008E-3</v>
      </c>
      <c r="O2489" s="76">
        <f t="shared" si="257"/>
        <v>1.9518390000000001E-4</v>
      </c>
      <c r="P2489" s="22">
        <f t="shared" si="251"/>
        <v>26388</v>
      </c>
      <c r="Q2489" s="33"/>
      <c r="R2489" s="33"/>
      <c r="S2489" s="33"/>
      <c r="T2489" s="33"/>
      <c r="U2489" s="117"/>
    </row>
    <row r="2490" spans="1:21" ht="15" hidden="1">
      <c r="A2490" s="116" t="s">
        <v>1976</v>
      </c>
      <c r="B2490" s="70" t="s">
        <v>4856</v>
      </c>
      <c r="C2490" s="71" t="s">
        <v>2574</v>
      </c>
      <c r="D2490" s="71" t="s">
        <v>6823</v>
      </c>
      <c r="E2490" s="71" t="s">
        <v>6711</v>
      </c>
      <c r="F2490" s="71">
        <v>3</v>
      </c>
      <c r="G2490" s="73" t="s">
        <v>6704</v>
      </c>
      <c r="H2490" s="74" t="s">
        <v>2219</v>
      </c>
      <c r="I2490" s="37">
        <v>4481</v>
      </c>
      <c r="J2490" s="38">
        <v>671</v>
      </c>
      <c r="K2490" s="89">
        <v>83</v>
      </c>
      <c r="L2490" s="88">
        <v>1159.53</v>
      </c>
      <c r="M2490" s="43">
        <f t="shared" si="255"/>
        <v>1.8522651099999999E-2</v>
      </c>
      <c r="N2490" s="43">
        <f t="shared" si="256"/>
        <v>1.07187385E-2</v>
      </c>
      <c r="O2490" s="76">
        <f t="shared" si="257"/>
        <v>2.2558149999999999E-4</v>
      </c>
      <c r="P2490" s="22">
        <f t="shared" si="251"/>
        <v>30498</v>
      </c>
      <c r="Q2490" s="33"/>
      <c r="R2490" s="33"/>
      <c r="S2490" s="33"/>
      <c r="T2490" s="33"/>
      <c r="U2490" s="117"/>
    </row>
    <row r="2491" spans="1:21" ht="15" hidden="1">
      <c r="A2491" s="116" t="s">
        <v>1977</v>
      </c>
      <c r="B2491" s="70" t="s">
        <v>4857</v>
      </c>
      <c r="C2491" s="71" t="s">
        <v>2574</v>
      </c>
      <c r="D2491" s="71" t="s">
        <v>6823</v>
      </c>
      <c r="E2491" s="71" t="s">
        <v>6710</v>
      </c>
      <c r="F2491" s="71">
        <v>3</v>
      </c>
      <c r="G2491" s="73" t="s">
        <v>6704</v>
      </c>
      <c r="H2491" s="74" t="s">
        <v>6694</v>
      </c>
      <c r="I2491" s="37">
        <v>14276</v>
      </c>
      <c r="J2491" s="38">
        <v>2040</v>
      </c>
      <c r="K2491" s="89">
        <v>308</v>
      </c>
      <c r="L2491" s="88">
        <v>1305.05</v>
      </c>
      <c r="M2491" s="43">
        <f t="shared" si="255"/>
        <v>2.15746707E-2</v>
      </c>
      <c r="N2491" s="43">
        <f t="shared" si="256"/>
        <v>3.3724629800000003E-2</v>
      </c>
      <c r="O2491" s="76">
        <f t="shared" si="257"/>
        <v>7.0975260000000001E-4</v>
      </c>
      <c r="P2491" s="22">
        <f t="shared" si="251"/>
        <v>95958</v>
      </c>
      <c r="Q2491" s="33"/>
      <c r="R2491" s="33"/>
      <c r="S2491" s="33"/>
      <c r="T2491" s="33"/>
      <c r="U2491" s="117"/>
    </row>
    <row r="2492" spans="1:21" ht="15" hidden="1">
      <c r="A2492" s="116" t="s">
        <v>1978</v>
      </c>
      <c r="B2492" s="70" t="s">
        <v>4858</v>
      </c>
      <c r="C2492" s="71" t="s">
        <v>2574</v>
      </c>
      <c r="D2492" s="71" t="s">
        <v>6823</v>
      </c>
      <c r="E2492" s="71" t="s">
        <v>6715</v>
      </c>
      <c r="F2492" s="71" t="s">
        <v>6714</v>
      </c>
      <c r="G2492" s="73" t="s">
        <v>6703</v>
      </c>
      <c r="H2492" s="74" t="s">
        <v>6695</v>
      </c>
      <c r="I2492" s="37">
        <v>3659</v>
      </c>
      <c r="J2492" s="38">
        <v>547</v>
      </c>
      <c r="K2492" s="89">
        <v>95</v>
      </c>
      <c r="L2492" s="88">
        <v>1308.17</v>
      </c>
      <c r="M2492" s="43">
        <f t="shared" si="255"/>
        <v>2.5963377900000001E-2</v>
      </c>
      <c r="N2492" s="43">
        <f t="shared" si="256"/>
        <v>1.08563624E-2</v>
      </c>
      <c r="O2492" s="76">
        <f t="shared" si="257"/>
        <v>2.2847779999999999E-4</v>
      </c>
      <c r="P2492" s="22">
        <f t="shared" si="251"/>
        <v>30890</v>
      </c>
      <c r="Q2492" s="33"/>
      <c r="R2492" s="33"/>
      <c r="S2492" s="33"/>
      <c r="T2492" s="33"/>
      <c r="U2492" s="117"/>
    </row>
    <row r="2493" spans="1:21" ht="15" hidden="1">
      <c r="A2493" s="116" t="s">
        <v>1979</v>
      </c>
      <c r="B2493" s="70" t="s">
        <v>4859</v>
      </c>
      <c r="C2493" s="71" t="s">
        <v>2574</v>
      </c>
      <c r="D2493" s="71" t="s">
        <v>6823</v>
      </c>
      <c r="E2493" s="71" t="s">
        <v>6717</v>
      </c>
      <c r="F2493" s="71">
        <v>3</v>
      </c>
      <c r="G2493" s="73" t="s">
        <v>6704</v>
      </c>
      <c r="H2493" s="74" t="s">
        <v>6696</v>
      </c>
      <c r="I2493" s="37">
        <v>8117</v>
      </c>
      <c r="J2493" s="38">
        <v>1225</v>
      </c>
      <c r="K2493" s="89">
        <v>195</v>
      </c>
      <c r="L2493" s="88">
        <v>1599.16</v>
      </c>
      <c r="M2493" s="43">
        <f t="shared" si="255"/>
        <v>2.4023653999999998E-2</v>
      </c>
      <c r="N2493" s="43">
        <f t="shared" si="256"/>
        <v>1.8402771500000002E-2</v>
      </c>
      <c r="O2493" s="76">
        <f t="shared" si="257"/>
        <v>3.8729600000000003E-4</v>
      </c>
      <c r="P2493" s="22">
        <f t="shared" si="251"/>
        <v>52362</v>
      </c>
      <c r="Q2493" s="33"/>
      <c r="R2493" s="33"/>
      <c r="S2493" s="33"/>
      <c r="T2493" s="33"/>
      <c r="U2493" s="117"/>
    </row>
    <row r="2494" spans="1:21" ht="15" hidden="1">
      <c r="A2494" s="116" t="s">
        <v>1980</v>
      </c>
      <c r="B2494" s="70" t="s">
        <v>4860</v>
      </c>
      <c r="C2494" s="71" t="s">
        <v>2574</v>
      </c>
      <c r="D2494" s="71" t="s">
        <v>6823</v>
      </c>
      <c r="E2494" s="71" t="s">
        <v>6719</v>
      </c>
      <c r="F2494" s="71">
        <v>3</v>
      </c>
      <c r="G2494" s="73" t="s">
        <v>6704</v>
      </c>
      <c r="H2494" s="74" t="s">
        <v>6697</v>
      </c>
      <c r="I2494" s="37">
        <v>7105</v>
      </c>
      <c r="J2494" s="38">
        <v>1100</v>
      </c>
      <c r="K2494" s="89">
        <v>202</v>
      </c>
      <c r="L2494" s="88">
        <v>1466.04</v>
      </c>
      <c r="M2494" s="43">
        <f t="shared" si="255"/>
        <v>2.84306826E-2</v>
      </c>
      <c r="N2494" s="43">
        <f t="shared" si="256"/>
        <v>2.13321265E-2</v>
      </c>
      <c r="O2494" s="76">
        <f t="shared" si="257"/>
        <v>4.4894580000000002E-4</v>
      </c>
      <c r="P2494" s="22">
        <f t="shared" si="251"/>
        <v>60697</v>
      </c>
      <c r="Q2494" s="33"/>
      <c r="R2494" s="33"/>
      <c r="S2494" s="33"/>
      <c r="T2494" s="33"/>
      <c r="U2494" s="117"/>
    </row>
    <row r="2495" spans="1:21" ht="15" hidden="1">
      <c r="A2495" s="116" t="s">
        <v>1981</v>
      </c>
      <c r="B2495" s="70" t="s">
        <v>4861</v>
      </c>
      <c r="C2495" s="71" t="s">
        <v>2574</v>
      </c>
      <c r="D2495" s="71" t="s">
        <v>6887</v>
      </c>
      <c r="E2495" s="71" t="s">
        <v>6711</v>
      </c>
      <c r="F2495" s="71" t="s">
        <v>6712</v>
      </c>
      <c r="G2495" s="73" t="s">
        <v>6702</v>
      </c>
      <c r="H2495" s="74" t="s">
        <v>6698</v>
      </c>
      <c r="I2495" s="37">
        <v>107680</v>
      </c>
      <c r="J2495" s="38">
        <v>12875</v>
      </c>
      <c r="K2495" s="89">
        <v>1093</v>
      </c>
      <c r="L2495" s="88">
        <v>1672.79</v>
      </c>
      <c r="M2495" s="43">
        <f t="shared" si="255"/>
        <v>1.01504457E-2</v>
      </c>
      <c r="N2495" s="43">
        <f t="shared" si="256"/>
        <v>7.8125161100000007E-2</v>
      </c>
      <c r="O2495" s="76">
        <f t="shared" si="257"/>
        <v>1.6441851999999999E-3</v>
      </c>
      <c r="P2495" s="22">
        <f t="shared" si="251"/>
        <v>222293</v>
      </c>
      <c r="Q2495" s="33"/>
      <c r="R2495" s="33"/>
      <c r="S2495" s="33"/>
      <c r="T2495" s="33"/>
      <c r="U2495" s="117"/>
    </row>
    <row r="2496" spans="1:21" ht="15" hidden="1">
      <c r="A2496" s="116" t="s">
        <v>1982</v>
      </c>
      <c r="B2496" s="70" t="s">
        <v>4862</v>
      </c>
      <c r="C2496" s="71" t="s">
        <v>2574</v>
      </c>
      <c r="D2496" s="71" t="s">
        <v>6889</v>
      </c>
      <c r="E2496" s="71" t="s">
        <v>6711</v>
      </c>
      <c r="F2496" s="71" t="s">
        <v>6712</v>
      </c>
      <c r="G2496" s="73" t="s">
        <v>6702</v>
      </c>
      <c r="H2496" s="74" t="s">
        <v>6699</v>
      </c>
      <c r="I2496" s="37">
        <v>404878</v>
      </c>
      <c r="J2496" s="38">
        <v>49129</v>
      </c>
      <c r="K2496" s="89">
        <v>4416</v>
      </c>
      <c r="L2496" s="88">
        <v>1721.84</v>
      </c>
      <c r="M2496" s="43">
        <f t="shared" si="255"/>
        <v>1.09069892E-2</v>
      </c>
      <c r="N2496" s="43">
        <f t="shared" si="256"/>
        <v>0.31120747129999998</v>
      </c>
      <c r="O2496" s="76">
        <f t="shared" si="257"/>
        <v>6.5495255000000002E-3</v>
      </c>
      <c r="P2496" s="22">
        <f t="shared" si="251"/>
        <v>885495</v>
      </c>
      <c r="Q2496" s="33"/>
      <c r="R2496" s="33"/>
      <c r="S2496" s="33"/>
      <c r="T2496" s="33"/>
      <c r="U2496" s="117"/>
    </row>
    <row r="2497" spans="1:21" ht="15.75" hidden="1" thickBot="1">
      <c r="A2497" s="121" t="s">
        <v>1983</v>
      </c>
      <c r="B2497" s="122" t="s">
        <v>4863</v>
      </c>
      <c r="C2497" s="123" t="s">
        <v>2574</v>
      </c>
      <c r="D2497" s="123" t="s">
        <v>7022</v>
      </c>
      <c r="E2497" s="123" t="s">
        <v>6711</v>
      </c>
      <c r="F2497" s="123" t="s">
        <v>6712</v>
      </c>
      <c r="G2497" s="124" t="s">
        <v>6702</v>
      </c>
      <c r="H2497" s="125" t="s">
        <v>6700</v>
      </c>
      <c r="I2497" s="126">
        <v>41115</v>
      </c>
      <c r="J2497" s="127">
        <v>4834</v>
      </c>
      <c r="K2497" s="45">
        <v>221</v>
      </c>
      <c r="L2497" s="128">
        <v>1795.03</v>
      </c>
      <c r="M2497" s="129">
        <f t="shared" si="255"/>
        <v>5.3751672000000002E-3</v>
      </c>
      <c r="N2497" s="129">
        <f t="shared" si="256"/>
        <v>1.44752779E-2</v>
      </c>
      <c r="O2497" s="130">
        <f t="shared" si="257"/>
        <v>3.046398E-4</v>
      </c>
      <c r="P2497" s="131">
        <f t="shared" si="251"/>
        <v>41187</v>
      </c>
      <c r="Q2497" s="132"/>
      <c r="R2497" s="132"/>
      <c r="S2497" s="132"/>
      <c r="T2497" s="132"/>
      <c r="U2497" s="133"/>
    </row>
    <row r="2498" spans="1:21" s="12" customFormat="1" ht="16.5" hidden="1" thickBot="1">
      <c r="A2498" s="134"/>
      <c r="B2498" s="135"/>
      <c r="C2498" s="136">
        <v>32</v>
      </c>
      <c r="D2498" s="137" t="s">
        <v>6284</v>
      </c>
      <c r="E2498" s="138"/>
      <c r="F2498" s="138"/>
      <c r="G2498" s="139"/>
      <c r="H2498" s="140"/>
      <c r="I2498" s="141">
        <f>SUM(I2384:I2497)</f>
        <v>1708174</v>
      </c>
      <c r="J2498" s="141">
        <f>SUM(J2384:J2497)</f>
        <v>239379</v>
      </c>
      <c r="K2498" s="141">
        <f>SUM(K2384:K2497)</f>
        <v>25651</v>
      </c>
      <c r="L2498" s="142"/>
      <c r="M2498" s="143"/>
      <c r="N2498" s="143"/>
      <c r="O2498" s="144"/>
      <c r="P2498" s="145">
        <f>SUM(P2384:P2497)</f>
        <v>7351961</v>
      </c>
      <c r="Q2498" s="146"/>
      <c r="R2498" s="146"/>
      <c r="S2498" s="146"/>
      <c r="T2498" s="146"/>
      <c r="U2498" s="147"/>
    </row>
    <row r="2499" spans="1:21" s="12" customFormat="1" ht="15" hidden="1">
      <c r="C2499" s="55"/>
      <c r="D2499" s="56" t="s">
        <v>6285</v>
      </c>
      <c r="E2499" s="55"/>
      <c r="F2499" s="55"/>
      <c r="G2499" s="56"/>
      <c r="H2499" s="57"/>
      <c r="I2499" s="58"/>
      <c r="J2499" s="58"/>
      <c r="K2499" s="58"/>
      <c r="L2499" s="59"/>
      <c r="M2499" s="59"/>
      <c r="N2499" s="60">
        <f>SUM(N4:N2497)</f>
        <v>47.5160328017</v>
      </c>
      <c r="O2499" s="61"/>
      <c r="P2499" s="62">
        <f>SUM(P173,P318,P532,P616,P794,P977,P1292,P1364,P1525,P1644,P1768,P1936,P2039,P2156,P2383,P2498)</f>
        <v>135198740</v>
      </c>
      <c r="Q2499" s="62"/>
      <c r="R2499" s="62"/>
      <c r="S2499" s="62"/>
      <c r="T2499" s="62"/>
      <c r="U2499" s="63">
        <f>SUM(U173,U318,U532,U616,U794,U977,U1292,U1364,U1525,U1644,U1768,U1936,U2039,U2156,U2383,U2498)</f>
        <v>0</v>
      </c>
    </row>
    <row r="2500" spans="1:21">
      <c r="C2500" s="4"/>
      <c r="D2500" s="4"/>
      <c r="E2500" s="4"/>
      <c r="H2500" s="15"/>
    </row>
    <row r="2501" spans="1:21">
      <c r="C2501" s="4"/>
      <c r="D2501" s="4"/>
      <c r="E2501" s="4"/>
      <c r="H2501" s="16"/>
      <c r="N2501" s="12"/>
      <c r="O2501" s="34"/>
    </row>
    <row r="2502" spans="1:21">
      <c r="H2502" s="16"/>
      <c r="R2502" s="20"/>
      <c r="S2502" s="20"/>
      <c r="U2502" s="13"/>
    </row>
    <row r="2503" spans="1:21">
      <c r="H2503" s="16"/>
      <c r="U2503" s="13"/>
    </row>
    <row r="2504" spans="1:21">
      <c r="H2504" s="16"/>
    </row>
    <row r="2505" spans="1:21">
      <c r="H2505" s="16"/>
    </row>
    <row r="2506" spans="1:21">
      <c r="H2506" s="16"/>
    </row>
    <row r="2507" spans="1:21">
      <c r="H2507" s="16"/>
    </row>
    <row r="2508" spans="1:21">
      <c r="H2508" s="16"/>
      <c r="O2508" s="35"/>
      <c r="P2508" s="36"/>
    </row>
    <row r="2509" spans="1:21">
      <c r="H2509" s="16"/>
      <c r="O2509" s="35"/>
      <c r="P2509" s="36"/>
    </row>
    <row r="2510" spans="1:21">
      <c r="H2510" s="16"/>
      <c r="O2510" s="35"/>
      <c r="P2510" s="36"/>
    </row>
    <row r="2511" spans="1:21">
      <c r="H2511" s="16"/>
      <c r="O2511" s="35"/>
      <c r="P2511" s="36"/>
    </row>
    <row r="2512" spans="1:21">
      <c r="H2512" s="16"/>
      <c r="O2512" s="35"/>
      <c r="P2512" s="36"/>
    </row>
    <row r="2513" spans="15:16">
      <c r="O2513" s="35"/>
      <c r="P2513" s="36"/>
    </row>
    <row r="2514" spans="15:16">
      <c r="O2514" s="35"/>
      <c r="P2514" s="36"/>
    </row>
    <row r="2515" spans="15:16">
      <c r="O2515" s="35"/>
      <c r="P2515" s="36"/>
    </row>
    <row r="2516" spans="15:16">
      <c r="O2516" s="35"/>
      <c r="P2516" s="36"/>
    </row>
    <row r="2517" spans="15:16">
      <c r="O2517" s="35"/>
      <c r="P2517" s="36"/>
    </row>
    <row r="2518" spans="15:16">
      <c r="O2518" s="35"/>
      <c r="P2518" s="36"/>
    </row>
    <row r="2519" spans="15:16">
      <c r="O2519" s="35"/>
      <c r="P2519" s="36"/>
    </row>
    <row r="2520" spans="15:16">
      <c r="O2520" s="35"/>
      <c r="P2520" s="36"/>
    </row>
    <row r="2521" spans="15:16">
      <c r="O2521" s="35"/>
      <c r="P2521" s="36"/>
    </row>
    <row r="2522" spans="15:16">
      <c r="O2522" s="35"/>
      <c r="P2522" s="36"/>
    </row>
    <row r="2523" spans="15:16">
      <c r="O2523" s="35"/>
      <c r="P2523" s="36"/>
    </row>
  </sheetData>
  <sheetProtection selectLockedCells="1" sort="0" autoFilter="0" selectUnlockedCells="1"/>
  <autoFilter ref="A1:U2499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Agata Siekierska</cp:lastModifiedBy>
  <cp:lastPrinted>2017-01-23T09:53:13Z</cp:lastPrinted>
  <dcterms:created xsi:type="dcterms:W3CDTF">2005-02-25T08:59:01Z</dcterms:created>
  <dcterms:modified xsi:type="dcterms:W3CDTF">2017-09-11T06:34:18Z</dcterms:modified>
</cp:coreProperties>
</file>